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reenzebralandscape05/Desktop/Tripod Equity Member Info/Quartelry Presentations/Q2-21/"/>
    </mc:Choice>
  </mc:AlternateContent>
  <xr:revisionPtr revIDLastSave="0" documentId="13_ncr:1_{426C47C0-C36F-2641-9116-01BDD7644DF6}" xr6:coauthVersionLast="47" xr6:coauthVersionMax="47" xr10:uidLastSave="{00000000-0000-0000-0000-000000000000}"/>
  <bookViews>
    <workbookView xWindow="7640" yWindow="760" windowWidth="42820" windowHeight="26200" activeTab="6" xr2:uid="{00000000-000D-0000-FFFF-FFFF00000000}"/>
  </bookViews>
  <sheets>
    <sheet name="Qtr2.21&amp;YTDvsBud&amp;PY" sheetId="10" r:id="rId1"/>
    <sheet name="Side by Side - QTR 2.21" sheetId="7" r:id="rId2"/>
    <sheet name="Side by Side - YTD P621" sheetId="6" r:id="rId3"/>
    <sheet name="Cash Flow" sheetId="4" r:id="rId4"/>
    <sheet name="Budget Side by Side - Qtr 3.21" sheetId="9" r:id="rId5"/>
    <sheet name="Cash Flow PP Slide" sheetId="12" r:id="rId6"/>
    <sheet name="Sheet5" sheetId="14" r:id="rId7"/>
  </sheets>
  <definedNames>
    <definedName name="_xlchart.v1.11" hidden="1">'Cash Flow PP Slide'!$B$5</definedName>
    <definedName name="_xlchart.v1.12" hidden="1">'Cash Flow PP Slide'!$B$6</definedName>
    <definedName name="_xlchart.v1.13" hidden="1">'Cash Flow PP Slide'!$C$4:$I$4</definedName>
    <definedName name="_xlchart.v1.14" hidden="1">'Cash Flow PP Slide'!$C$5:$I$5</definedName>
    <definedName name="_xlchart.v1.15" hidden="1">'Cash Flow PP Slide'!$C$6:$I$6</definedName>
    <definedName name="_xlchart.v2.0" hidden="1">'Cash Flow PP Slide'!$B$5</definedName>
    <definedName name="_xlchart.v2.1" hidden="1">'Cash Flow PP Slide'!$B$6</definedName>
    <definedName name="_xlchart.v2.2" hidden="1">'Cash Flow PP Slide'!$C$4:$I$4</definedName>
    <definedName name="_xlchart.v2.3" hidden="1">'Cash Flow PP Slide'!$C$5:$I$5</definedName>
    <definedName name="_xlchart.v2.4" hidden="1">'Cash Flow PP Slide'!$C$6:$I$6</definedName>
    <definedName name="_xlchart.v5.10" hidden="1">'Cash Flow PP Slide'!$C$6:$I$6</definedName>
    <definedName name="_xlchart.v5.5" hidden="1">'Cash Flow PP Slide'!$B$4</definedName>
    <definedName name="_xlchart.v5.6" hidden="1">'Cash Flow PP Slide'!$B$5</definedName>
    <definedName name="_xlchart.v5.7" hidden="1">'Cash Flow PP Slide'!$B$6</definedName>
    <definedName name="_xlchart.v5.8" hidden="1">'Cash Flow PP Slide'!$C$4:$I$4</definedName>
    <definedName name="_xlchart.v5.9" hidden="1">'Cash Flow PP Slide'!$C$5:$I$5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4" l="1"/>
  <c r="F15" i="14" s="1"/>
  <c r="D15" i="14"/>
</calcChain>
</file>

<file path=xl/sharedStrings.xml><?xml version="1.0" encoding="utf-8"?>
<sst xmlns="http://schemas.openxmlformats.org/spreadsheetml/2006/main" count="1883" uniqueCount="125">
  <si>
    <t>Profit &amp; Loss - Qtr and YTD vs Budget and Prior Year</t>
  </si>
  <si>
    <t/>
  </si>
  <si>
    <t>Actual</t>
  </si>
  <si>
    <t>Prior Year</t>
  </si>
  <si>
    <t>YTD Actual</t>
  </si>
  <si>
    <t>YTD Prior</t>
  </si>
  <si>
    <r>
      <rPr>
        <b/>
        <sz val="7"/>
        <color rgb="FF000000"/>
        <rFont val="Arial"/>
        <family val="2"/>
      </rPr>
      <t>Sales</t>
    </r>
  </si>
  <si>
    <r>
      <rPr>
        <sz val="7"/>
        <color rgb="FF000000"/>
        <rFont val="Arial"/>
        <family val="2"/>
      </rPr>
      <t>Sales</t>
    </r>
  </si>
  <si>
    <r>
      <rPr>
        <b/>
        <sz val="7"/>
        <color rgb="FF000000"/>
        <rFont val="Arial"/>
        <family val="2"/>
      </rPr>
      <t>Total Sales</t>
    </r>
  </si>
  <si>
    <r>
      <rPr>
        <b/>
        <sz val="7"/>
        <color rgb="FF000000"/>
        <rFont val="Arial"/>
        <family val="2"/>
      </rPr>
      <t>Prime Cost</t>
    </r>
  </si>
  <si>
    <r>
      <rPr>
        <sz val="7"/>
        <color rgb="FF000000"/>
        <rFont val="Arial"/>
        <family val="2"/>
      </rPr>
      <t>Cost of Sales</t>
    </r>
  </si>
  <si>
    <r>
      <rPr>
        <sz val="7"/>
        <color rgb="FF000000"/>
        <rFont val="Arial"/>
        <family val="2"/>
      </rPr>
      <t>Personnel Costs</t>
    </r>
  </si>
  <si>
    <r>
      <rPr>
        <b/>
        <sz val="7"/>
        <color rgb="FF000000"/>
        <rFont val="Arial"/>
        <family val="2"/>
      </rPr>
      <t>Total Prime Cost</t>
    </r>
  </si>
  <si>
    <r>
      <rPr>
        <b/>
        <sz val="7"/>
        <color rgb="FF000000"/>
        <rFont val="Arial"/>
        <family val="2"/>
      </rPr>
      <t>Operating Expense</t>
    </r>
  </si>
  <si>
    <r>
      <rPr>
        <b/>
        <sz val="7"/>
        <color rgb="FF000000"/>
        <rFont val="Arial"/>
        <family val="2"/>
      </rPr>
      <t>Restaurant Controllable Profit</t>
    </r>
  </si>
  <si>
    <r>
      <rPr>
        <sz val="7"/>
        <color rgb="FF000000"/>
        <rFont val="Arial"/>
        <family val="2"/>
      </rPr>
      <t>Controllable Expenses</t>
    </r>
  </si>
  <si>
    <r>
      <rPr>
        <sz val="7"/>
        <color rgb="FF000000"/>
        <rFont val="Arial"/>
        <family val="2"/>
      </rPr>
      <t>3rd Party Delivery Fees</t>
    </r>
  </si>
  <si>
    <r>
      <rPr>
        <sz val="7"/>
        <color rgb="FF000000"/>
        <rFont val="Arial"/>
        <family val="2"/>
      </rPr>
      <t>Advertising</t>
    </r>
  </si>
  <si>
    <r>
      <rPr>
        <sz val="7"/>
        <color rgb="FF000000"/>
        <rFont val="Arial"/>
        <family val="2"/>
      </rPr>
      <t>Other Expense</t>
    </r>
  </si>
  <si>
    <r>
      <rPr>
        <b/>
        <sz val="7"/>
        <color rgb="FF000000"/>
        <rFont val="Arial"/>
        <family val="2"/>
      </rPr>
      <t>Total Operating Expense</t>
    </r>
  </si>
  <si>
    <r>
      <rPr>
        <b/>
        <sz val="7"/>
        <color rgb="FF000000"/>
        <rFont val="Arial"/>
        <family val="2"/>
      </rPr>
      <t>Non Controllable Expense</t>
    </r>
  </si>
  <si>
    <r>
      <rPr>
        <sz val="7"/>
        <color rgb="FF000000"/>
        <rFont val="Arial"/>
        <family val="2"/>
      </rPr>
      <t>Non-Controllable Expenses</t>
    </r>
  </si>
  <si>
    <r>
      <rPr>
        <b/>
        <sz val="7"/>
        <color rgb="FF000000"/>
        <rFont val="Arial"/>
        <family val="2"/>
      </rPr>
      <t>Total Non Controllable Expense</t>
    </r>
  </si>
  <si>
    <r>
      <rPr>
        <b/>
        <sz val="7"/>
        <color rgb="FF000000"/>
        <rFont val="Arial"/>
        <family val="2"/>
      </rPr>
      <t>Total Field Contribution</t>
    </r>
  </si>
  <si>
    <r>
      <rPr>
        <b/>
        <sz val="7"/>
        <color rgb="FF000000"/>
        <rFont val="Arial"/>
        <family val="2"/>
      </rPr>
      <t>Corporate Overhead &amp; Other</t>
    </r>
  </si>
  <si>
    <r>
      <rPr>
        <sz val="7"/>
        <color rgb="FF000000"/>
        <rFont val="Arial"/>
        <family val="2"/>
      </rPr>
      <t>Interest Income</t>
    </r>
  </si>
  <si>
    <r>
      <rPr>
        <sz val="7"/>
        <color rgb="FF000000"/>
        <rFont val="Arial"/>
        <family val="2"/>
      </rPr>
      <t>Other Income</t>
    </r>
  </si>
  <si>
    <r>
      <rPr>
        <sz val="7"/>
        <color rgb="FF000000"/>
        <rFont val="Arial"/>
        <family val="2"/>
      </rPr>
      <t>Depreciation</t>
    </r>
  </si>
  <si>
    <r>
      <rPr>
        <b/>
        <sz val="7"/>
        <color rgb="FF000000"/>
        <rFont val="Arial"/>
        <family val="2"/>
      </rPr>
      <t>Total Corporate Overhead &amp; Other</t>
    </r>
  </si>
  <si>
    <r>
      <rPr>
        <b/>
        <sz val="7"/>
        <color rgb="FF000000"/>
        <rFont val="Arial"/>
        <family val="2"/>
      </rPr>
      <t>Net Profit</t>
    </r>
  </si>
  <si>
    <t>Total</t>
  </si>
  <si>
    <t>22-011 Academy</t>
  </si>
  <si>
    <t>22-010 SJTC</t>
  </si>
  <si>
    <t>22-009 Orange Park</t>
  </si>
  <si>
    <t>22-008 Interquest</t>
  </si>
  <si>
    <t>22-007 Beach</t>
  </si>
  <si>
    <t>22-004 Calloway</t>
  </si>
  <si>
    <t>22-003 Garden of the Gods</t>
  </si>
  <si>
    <t>22-002 Stetson Hills</t>
  </si>
  <si>
    <t>22-001 Monument</t>
  </si>
  <si>
    <t>Profit &amp; Loss - Location Side by Side - Qtr</t>
  </si>
  <si>
    <t>Stetson Hills 22-002</t>
  </si>
  <si>
    <t>SJTC 22-010</t>
  </si>
  <si>
    <t>Orange Park 22-009</t>
  </si>
  <si>
    <t>Monument 22-001</t>
  </si>
  <si>
    <t>Interquest 22-008</t>
  </si>
  <si>
    <t>Garden of the Gods 22-003</t>
  </si>
  <si>
    <t>Calloway 22-004</t>
  </si>
  <si>
    <t>Beach 22-007</t>
  </si>
  <si>
    <t>Academy 22-011</t>
  </si>
  <si>
    <t>Profit &amp; Loss - Legal Entity Side by Side - YTD</t>
  </si>
  <si>
    <t>Cash, End of Period</t>
  </si>
  <si>
    <t>REFI</t>
  </si>
  <si>
    <t>Intrust</t>
  </si>
  <si>
    <t>GWB</t>
  </si>
  <si>
    <t>Emprise</t>
  </si>
  <si>
    <t>Equity</t>
  </si>
  <si>
    <t>FL First Financial</t>
  </si>
  <si>
    <t>Debt Payments</t>
  </si>
  <si>
    <t>Falcon Marketplace</t>
  </si>
  <si>
    <t>Sandhill Development</t>
  </si>
  <si>
    <t>Model excludes PPP &amp; ERC</t>
  </si>
  <si>
    <t>Cap Ex &amp; Other</t>
  </si>
  <si>
    <t>Cash Flow from Operations</t>
  </si>
  <si>
    <t>Cash, Beginning of Period</t>
  </si>
  <si>
    <t>P13 2021</t>
  </si>
  <si>
    <t>P12 2021</t>
  </si>
  <si>
    <t>P11 2021</t>
  </si>
  <si>
    <t>P10 2021</t>
  </si>
  <si>
    <t>P9 2021</t>
  </si>
  <si>
    <t>P8 2021</t>
  </si>
  <si>
    <t>P7 2021</t>
  </si>
  <si>
    <t>P6 2021</t>
  </si>
  <si>
    <t>P5 2021</t>
  </si>
  <si>
    <t>P4 2021</t>
  </si>
  <si>
    <t>P3 2021</t>
  </si>
  <si>
    <t>P2 2021</t>
  </si>
  <si>
    <t>P1 2021</t>
  </si>
  <si>
    <t>OPTIMISTIC PROJECTION</t>
  </si>
  <si>
    <t>Cash Projection</t>
  </si>
  <si>
    <t>Cash Balance</t>
  </si>
  <si>
    <t>YTD Actual vs. Projected Cash</t>
  </si>
  <si>
    <r>
      <rPr>
        <b/>
        <sz val="10"/>
        <color rgb="FF696969"/>
        <rFont val="Arial"/>
        <family val="2"/>
      </rPr>
      <t>YTD Period Ending 06/16/2021</t>
    </r>
  </si>
  <si>
    <r>
      <rPr>
        <b/>
        <sz val="10"/>
        <color rgb="FF696969"/>
        <rFont val="Arial"/>
        <family val="2"/>
      </rPr>
      <t>Qtr Ending 06/16/2021</t>
    </r>
  </si>
  <si>
    <r>
      <rPr>
        <b/>
        <sz val="10"/>
        <color rgb="FF696969"/>
        <rFont val="Arial"/>
        <family val="2"/>
      </rPr>
      <t>Qtr Ending 09/08/2021</t>
    </r>
  </si>
  <si>
    <t>Profit &amp; Loss - Location Side by Side Budget Only - Qtr</t>
  </si>
  <si>
    <r>
      <rPr>
        <b/>
        <sz val="7"/>
        <color rgb="FF000000"/>
        <rFont val="Arial"/>
      </rPr>
      <t>Net Profit</t>
    </r>
  </si>
  <si>
    <r>
      <rPr>
        <b/>
        <sz val="7"/>
        <color rgb="FF000000"/>
        <rFont val="Arial"/>
      </rPr>
      <t>Total Corporate Overhead &amp; Other</t>
    </r>
  </si>
  <si>
    <r>
      <rPr>
        <sz val="7"/>
        <color rgb="FF000000"/>
        <rFont val="Arial"/>
      </rPr>
      <t>Depreciation</t>
    </r>
  </si>
  <si>
    <r>
      <rPr>
        <sz val="7"/>
        <color rgb="FF000000"/>
        <rFont val="Arial"/>
      </rPr>
      <t>Amortization</t>
    </r>
  </si>
  <si>
    <r>
      <rPr>
        <sz val="7"/>
        <color rgb="FF000000"/>
        <rFont val="Arial"/>
      </rPr>
      <t>Other Income</t>
    </r>
  </si>
  <si>
    <r>
      <rPr>
        <sz val="7"/>
        <color rgb="FF000000"/>
        <rFont val="Arial"/>
      </rPr>
      <t>Interest Income</t>
    </r>
  </si>
  <si>
    <r>
      <rPr>
        <b/>
        <sz val="7"/>
        <color rgb="FF000000"/>
        <rFont val="Arial"/>
      </rPr>
      <t>Corporate Overhead &amp; Other</t>
    </r>
  </si>
  <si>
    <r>
      <rPr>
        <b/>
        <sz val="7"/>
        <color rgb="FF000000"/>
        <rFont val="Arial"/>
      </rPr>
      <t>Total Field Contribution</t>
    </r>
  </si>
  <si>
    <r>
      <rPr>
        <b/>
        <sz val="7"/>
        <color rgb="FF000000"/>
        <rFont val="Arial"/>
      </rPr>
      <t>Total Non Controllable Expense</t>
    </r>
  </si>
  <si>
    <r>
      <rPr>
        <sz val="7"/>
        <color rgb="FF000000"/>
        <rFont val="Arial"/>
      </rPr>
      <t>Non-Controllable Expenses</t>
    </r>
  </si>
  <si>
    <r>
      <rPr>
        <b/>
        <sz val="7"/>
        <color rgb="FF000000"/>
        <rFont val="Arial"/>
      </rPr>
      <t>Non Controllable Expense</t>
    </r>
  </si>
  <si>
    <r>
      <rPr>
        <b/>
        <sz val="7"/>
        <color rgb="FF000000"/>
        <rFont val="Arial"/>
      </rPr>
      <t>Total Operating Expense</t>
    </r>
  </si>
  <si>
    <r>
      <rPr>
        <sz val="7"/>
        <color rgb="FF000000"/>
        <rFont val="Arial"/>
      </rPr>
      <t>Other Expense</t>
    </r>
  </si>
  <si>
    <r>
      <rPr>
        <sz val="7"/>
        <color rgb="FF000000"/>
        <rFont val="Arial"/>
      </rPr>
      <t>Advertising</t>
    </r>
  </si>
  <si>
    <r>
      <rPr>
        <sz val="7"/>
        <color rgb="FF000000"/>
        <rFont val="Arial"/>
      </rPr>
      <t>3rd Party Delivery Fees</t>
    </r>
  </si>
  <si>
    <r>
      <rPr>
        <sz val="7"/>
        <color rgb="FF000000"/>
        <rFont val="Arial"/>
      </rPr>
      <t>Controllable Expenses</t>
    </r>
  </si>
  <si>
    <r>
      <rPr>
        <b/>
        <sz val="7"/>
        <color rgb="FF000000"/>
        <rFont val="Arial"/>
      </rPr>
      <t>Restaurant Controllable Profit</t>
    </r>
  </si>
  <si>
    <r>
      <rPr>
        <b/>
        <sz val="7"/>
        <color rgb="FF000000"/>
        <rFont val="Arial"/>
      </rPr>
      <t>Operating Expense</t>
    </r>
  </si>
  <si>
    <r>
      <rPr>
        <b/>
        <sz val="7"/>
        <color rgb="FF000000"/>
        <rFont val="Arial"/>
      </rPr>
      <t>Total Prime Cost</t>
    </r>
  </si>
  <si>
    <r>
      <rPr>
        <sz val="7"/>
        <color rgb="FF000000"/>
        <rFont val="Arial"/>
      </rPr>
      <t>Personnel Costs</t>
    </r>
  </si>
  <si>
    <r>
      <rPr>
        <sz val="7"/>
        <color rgb="FF000000"/>
        <rFont val="Arial"/>
      </rPr>
      <t>Cost of Sales</t>
    </r>
  </si>
  <si>
    <r>
      <rPr>
        <b/>
        <sz val="7"/>
        <color rgb="FF000000"/>
        <rFont val="Arial"/>
      </rPr>
      <t>Prime Cost</t>
    </r>
  </si>
  <si>
    <r>
      <rPr>
        <b/>
        <sz val="7"/>
        <color rgb="FF000000"/>
        <rFont val="Arial"/>
      </rPr>
      <t>Total Sales</t>
    </r>
  </si>
  <si>
    <r>
      <rPr>
        <sz val="7"/>
        <color rgb="FF000000"/>
        <rFont val="Arial"/>
      </rPr>
      <t>Sales</t>
    </r>
  </si>
  <si>
    <r>
      <rPr>
        <b/>
        <sz val="7"/>
        <color rgb="FF000000"/>
        <rFont val="Arial"/>
      </rPr>
      <t>Sales</t>
    </r>
  </si>
  <si>
    <r>
      <rPr>
        <b/>
        <sz val="7"/>
        <color rgb="FF696969"/>
        <rFont val="Arial"/>
      </rPr>
      <t>Variance B/</t>
    </r>
    <r>
      <rPr>
        <b/>
        <sz val="7"/>
        <color rgb="FFFF0000"/>
        <rFont val="Arial"/>
      </rPr>
      <t>-W</t>
    </r>
  </si>
  <si>
    <t>YTD Budget</t>
  </si>
  <si>
    <t>Budget</t>
  </si>
  <si>
    <r>
      <rPr>
        <b/>
        <sz val="8"/>
        <color rgb="FF696969"/>
        <rFont val="Arial"/>
      </rPr>
      <t>Location: More than 5 selected</t>
    </r>
  </si>
  <si>
    <r>
      <rPr>
        <b/>
        <sz val="10"/>
        <color rgb="FF696969"/>
        <rFont val="Arial"/>
      </rPr>
      <t>Qtr Ending 06/16/2021</t>
    </r>
  </si>
  <si>
    <t>TFC</t>
  </si>
  <si>
    <t>P 1</t>
  </si>
  <si>
    <t>P2</t>
  </si>
  <si>
    <t>P3</t>
  </si>
  <si>
    <t>P4</t>
  </si>
  <si>
    <t>P5</t>
  </si>
  <si>
    <t>P6</t>
  </si>
  <si>
    <t>P7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</si>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</sst>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10409]#,##0;\-#,##0"/>
    <numFmt numFmtId="165" formatCode="[$-10409]0.00%"/>
    <numFmt numFmtId="166" formatCode="[$-10409]#,##0.0#%"/>
    <numFmt numFmtId="167" formatCode="_(&quot;$&quot;* #,##0_);_(&quot;$&quot;* \(#,##0\);_(&quot;$&quot;* &quot;-&quot;??_);_(@_)"/>
  </numFmts>
  <fonts count="38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6"/>
      <color rgb="FF696969"/>
      <name val="Arial"/>
      <family val="2"/>
    </font>
    <font>
      <b/>
      <sz val="10"/>
      <color rgb="FF696969"/>
      <name val="Arial"/>
      <family val="2"/>
    </font>
    <font>
      <b/>
      <sz val="8"/>
      <color rgb="FF696969"/>
      <name val="Arial"/>
      <family val="2"/>
    </font>
    <font>
      <sz val="8"/>
      <color rgb="FF000000"/>
      <name val="Arial"/>
      <family val="2"/>
    </font>
    <font>
      <b/>
      <sz val="7"/>
      <color rgb="FF696969"/>
      <name val="Arial"/>
      <family val="2"/>
    </font>
    <font>
      <sz val="8"/>
      <color rgb="FF696969"/>
      <name val="Arial"/>
      <family val="2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i/>
      <sz val="8"/>
      <color rgb="FF000000"/>
      <name val="Arial"/>
      <family val="2"/>
    </font>
    <font>
      <sz val="7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MyriadPro-Regular"/>
    </font>
    <font>
      <b/>
      <sz val="12"/>
      <color rgb="FF000000"/>
      <name val="MyriadPro-Regular"/>
    </font>
    <font>
      <sz val="12"/>
      <color rgb="FF000000"/>
      <name val="MyriadPro-Regular"/>
    </font>
    <font>
      <u/>
      <sz val="12"/>
      <color theme="1"/>
      <name val="Calibri"/>
      <family val="2"/>
      <scheme val="minor"/>
    </font>
    <font>
      <b/>
      <sz val="12"/>
      <color theme="1"/>
      <name val="MyriadPro-Regular"/>
    </font>
    <font>
      <b/>
      <u/>
      <sz val="12"/>
      <color theme="1"/>
      <name val="Calibri"/>
      <family val="2"/>
      <scheme val="minor"/>
    </font>
    <font>
      <sz val="11"/>
      <color rgb="FFFF0000"/>
      <name val="MyriadPro-Regular"/>
    </font>
    <font>
      <b/>
      <sz val="11"/>
      <name val="MyriadPro-Regular"/>
    </font>
    <font>
      <b/>
      <sz val="28"/>
      <color rgb="FFFF0000"/>
      <name val="MyriadPro-Regular"/>
    </font>
    <font>
      <sz val="11"/>
      <name val="Calibri"/>
    </font>
    <font>
      <sz val="6"/>
      <color rgb="FF000000"/>
      <name val="Arial"/>
    </font>
    <font>
      <b/>
      <sz val="7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7"/>
      <color rgb="FFFF0000"/>
      <name val="Arial"/>
    </font>
    <font>
      <sz val="6"/>
      <color rgb="FFFF0000"/>
      <name val="Arial"/>
    </font>
    <font>
      <b/>
      <sz val="7"/>
      <color rgb="FFFF0000"/>
      <name val="Arial"/>
    </font>
    <font>
      <b/>
      <sz val="7"/>
      <color rgb="FF696969"/>
      <name val="Arial"/>
    </font>
    <font>
      <sz val="8"/>
      <color rgb="FF696969"/>
      <name val="Arial"/>
    </font>
    <font>
      <b/>
      <sz val="8"/>
      <color rgb="FF696969"/>
      <name val="Arial"/>
    </font>
    <font>
      <b/>
      <sz val="10"/>
      <color rgb="FF696969"/>
      <name val="Arial"/>
    </font>
    <font>
      <b/>
      <sz val="16"/>
      <color rgb="FF696969"/>
      <name val="Arial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9D7FC"/>
        <bgColor rgb="FFB9D7F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D3D3D3"/>
      </right>
      <top/>
      <bottom/>
      <diagonal/>
    </border>
    <border>
      <left/>
      <right/>
      <top style="thin">
        <color rgb="FFFFFFFF"/>
      </top>
      <bottom/>
      <diagonal/>
    </border>
    <border>
      <left/>
      <right/>
      <top style="thin">
        <color rgb="FF69696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22">
    <xf numFmtId="0" fontId="1" fillId="0" borderId="0" xfId="0" applyFont="1" applyFill="1" applyBorder="1"/>
    <xf numFmtId="0" fontId="1" fillId="0" borderId="0" xfId="0" applyFont="1"/>
    <xf numFmtId="0" fontId="9" fillId="0" borderId="0" xfId="0" applyFont="1" applyAlignment="1">
      <alignment horizontal="right" vertical="center" wrapText="1" readingOrder="1"/>
    </xf>
    <xf numFmtId="165" fontId="11" fillId="0" borderId="3" xfId="0" applyNumberFormat="1" applyFont="1" applyBorder="1" applyAlignment="1">
      <alignment horizontal="right" vertical="center" wrapText="1" readingOrder="1"/>
    </xf>
    <xf numFmtId="164" fontId="8" fillId="0" borderId="3" xfId="0" applyNumberFormat="1" applyFont="1" applyBorder="1" applyAlignment="1">
      <alignment horizontal="right" vertical="center" wrapText="1" readingOrder="1"/>
    </xf>
    <xf numFmtId="0" fontId="10" fillId="0" borderId="0" xfId="0" applyFont="1" applyAlignment="1">
      <alignment horizontal="right" vertical="center" wrapText="1" readingOrder="1"/>
    </xf>
    <xf numFmtId="165" fontId="9" fillId="0" borderId="0" xfId="0" applyNumberFormat="1" applyFont="1" applyAlignment="1">
      <alignment horizontal="right" vertical="center" wrapText="1" readingOrder="1"/>
    </xf>
    <xf numFmtId="0" fontId="5" fillId="0" borderId="0" xfId="0" applyFont="1" applyAlignment="1">
      <alignment horizontal="righ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0" fontId="8" fillId="3" borderId="0" xfId="0" applyFont="1" applyFill="1" applyAlignment="1">
      <alignment vertical="center" wrapText="1" readingOrder="1"/>
    </xf>
    <xf numFmtId="0" fontId="11" fillId="0" borderId="2" xfId="0" applyFont="1" applyBorder="1" applyAlignment="1">
      <alignment horizontal="right" vertical="center" wrapText="1" readingOrder="1"/>
    </xf>
    <xf numFmtId="165" fontId="11" fillId="0" borderId="2" xfId="0" applyNumberFormat="1" applyFont="1" applyBorder="1" applyAlignment="1">
      <alignment horizontal="right" vertical="center" wrapText="1" readingOrder="1"/>
    </xf>
    <xf numFmtId="164" fontId="11" fillId="0" borderId="2" xfId="0" applyNumberFormat="1" applyFont="1" applyBorder="1" applyAlignment="1">
      <alignment horizontal="right" vertical="center" wrapText="1" readingOrder="1"/>
    </xf>
    <xf numFmtId="0" fontId="11" fillId="3" borderId="0" xfId="0" applyFont="1" applyFill="1" applyAlignment="1">
      <alignment vertical="center" wrapText="1" indent="1" readingOrder="1"/>
    </xf>
    <xf numFmtId="0" fontId="8" fillId="0" borderId="2" xfId="0" applyFont="1" applyBorder="1" applyAlignment="1">
      <alignment horizontal="right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7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vertical="top" wrapText="1" readingOrder="1"/>
    </xf>
    <xf numFmtId="0" fontId="14" fillId="4" borderId="0" xfId="0" applyFont="1" applyFill="1"/>
    <xf numFmtId="6" fontId="15" fillId="4" borderId="0" xfId="0" applyNumberFormat="1" applyFont="1" applyFill="1"/>
    <xf numFmtId="0" fontId="15" fillId="4" borderId="0" xfId="0" applyFont="1" applyFill="1" applyAlignment="1">
      <alignment horizontal="right"/>
    </xf>
    <xf numFmtId="0" fontId="16" fillId="4" borderId="0" xfId="0" applyFont="1" applyFill="1"/>
    <xf numFmtId="167" fontId="16" fillId="4" borderId="0" xfId="0" applyNumberFormat="1" applyFont="1" applyFill="1"/>
    <xf numFmtId="6" fontId="16" fillId="4" borderId="0" xfId="0" applyNumberFormat="1" applyFont="1" applyFill="1"/>
    <xf numFmtId="0" fontId="16" fillId="4" borderId="0" xfId="0" applyFont="1" applyFill="1" applyAlignment="1">
      <alignment horizontal="right"/>
    </xf>
    <xf numFmtId="0" fontId="19" fillId="6" borderId="11" xfId="0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/>
    </xf>
    <xf numFmtId="0" fontId="19" fillId="6" borderId="13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Continuous"/>
    </xf>
    <xf numFmtId="0" fontId="13" fillId="6" borderId="5" xfId="0" applyFont="1" applyFill="1" applyBorder="1" applyAlignment="1">
      <alignment horizontal="centerContinuous"/>
    </xf>
    <xf numFmtId="0" fontId="13" fillId="6" borderId="6" xfId="0" applyFont="1" applyFill="1" applyBorder="1" applyAlignment="1">
      <alignment horizontal="centerContinuous"/>
    </xf>
    <xf numFmtId="44" fontId="14" fillId="4" borderId="0" xfId="1" applyFont="1" applyFill="1" applyBorder="1"/>
    <xf numFmtId="14" fontId="20" fillId="4" borderId="0" xfId="0" applyNumberFormat="1" applyFont="1" applyFill="1"/>
    <xf numFmtId="42" fontId="14" fillId="4" borderId="0" xfId="1" applyNumberFormat="1" applyFont="1" applyFill="1" applyBorder="1" applyAlignment="1">
      <alignment horizontal="center"/>
    </xf>
    <xf numFmtId="42" fontId="14" fillId="4" borderId="0" xfId="1" applyNumberFormat="1" applyFont="1" applyFill="1" applyAlignment="1">
      <alignment horizontal="center"/>
    </xf>
    <xf numFmtId="14" fontId="21" fillId="4" borderId="21" xfId="0" applyNumberFormat="1" applyFont="1" applyFill="1" applyBorder="1" applyAlignment="1">
      <alignment horizontal="center"/>
    </xf>
    <xf numFmtId="0" fontId="21" fillId="4" borderId="8" xfId="0" applyFont="1" applyFill="1" applyBorder="1"/>
    <xf numFmtId="0" fontId="14" fillId="4" borderId="22" xfId="0" applyFont="1" applyFill="1" applyBorder="1"/>
    <xf numFmtId="0" fontId="2" fillId="0" borderId="0" xfId="0" applyFont="1" applyAlignment="1">
      <alignment horizontal="center" vertical="top" wrapText="1" readingOrder="1"/>
    </xf>
    <xf numFmtId="0" fontId="1" fillId="0" borderId="0" xfId="0" applyFont="1"/>
    <xf numFmtId="0" fontId="3" fillId="0" borderId="0" xfId="0" applyFont="1" applyAlignment="1">
      <alignment horizontal="center" vertical="top" wrapText="1" readingOrder="1"/>
    </xf>
    <xf numFmtId="0" fontId="6" fillId="2" borderId="0" xfId="0" applyFont="1" applyFill="1" applyAlignment="1">
      <alignment horizontal="center" vertical="center" wrapText="1" readingOrder="1"/>
    </xf>
    <xf numFmtId="0" fontId="9" fillId="0" borderId="0" xfId="0" applyFont="1" applyAlignment="1">
      <alignment horizontal="right" vertical="center" wrapText="1" readingOrder="1"/>
    </xf>
    <xf numFmtId="165" fontId="9" fillId="0" borderId="0" xfId="0" applyNumberFormat="1" applyFont="1" applyAlignment="1">
      <alignment horizontal="right" vertical="center" wrapText="1" readingOrder="1"/>
    </xf>
    <xf numFmtId="0" fontId="22" fillId="4" borderId="0" xfId="0" applyFont="1" applyFill="1" applyAlignment="1">
      <alignment horizontal="center"/>
    </xf>
    <xf numFmtId="6" fontId="18" fillId="5" borderId="19" xfId="0" applyNumberFormat="1" applyFont="1" applyFill="1" applyBorder="1" applyAlignment="1">
      <alignment horizontal="center" vertical="center"/>
    </xf>
    <xf numFmtId="6" fontId="18" fillId="5" borderId="18" xfId="0" applyNumberFormat="1" applyFont="1" applyFill="1" applyBorder="1" applyAlignment="1">
      <alignment horizontal="center" vertical="center"/>
    </xf>
    <xf numFmtId="6" fontId="18" fillId="5" borderId="17" xfId="0" applyNumberFormat="1" applyFont="1" applyFill="1" applyBorder="1" applyAlignment="1">
      <alignment horizontal="center" vertical="center"/>
    </xf>
    <xf numFmtId="6" fontId="18" fillId="5" borderId="16" xfId="0" applyNumberFormat="1" applyFont="1" applyFill="1" applyBorder="1" applyAlignment="1">
      <alignment horizontal="center" vertical="center"/>
    </xf>
    <xf numFmtId="6" fontId="18" fillId="5" borderId="15" xfId="0" applyNumberFormat="1" applyFont="1" applyFill="1" applyBorder="1" applyAlignment="1">
      <alignment horizontal="center" vertical="center"/>
    </xf>
    <xf numFmtId="6" fontId="18" fillId="5" borderId="14" xfId="0" applyNumberFormat="1" applyFont="1" applyFill="1" applyBorder="1" applyAlignment="1">
      <alignment horizontal="center" vertical="center"/>
    </xf>
    <xf numFmtId="0" fontId="23" fillId="0" borderId="0" xfId="0" applyFont="1"/>
    <xf numFmtId="166" fontId="24" fillId="0" borderId="0" xfId="0" applyNumberFormat="1" applyFont="1" applyAlignment="1">
      <alignment horizontal="right" vertical="center" wrapText="1" readingOrder="1"/>
    </xf>
    <xf numFmtId="164" fontId="25" fillId="0" borderId="3" xfId="0" applyNumberFormat="1" applyFont="1" applyBorder="1" applyAlignment="1">
      <alignment horizontal="right" vertical="center" wrapText="1" readingOrder="1"/>
    </xf>
    <xf numFmtId="0" fontId="24" fillId="0" borderId="0" xfId="0" applyFont="1" applyAlignment="1">
      <alignment horizontal="right" vertical="center" wrapText="1" readingOrder="1"/>
    </xf>
    <xf numFmtId="0" fontId="26" fillId="0" borderId="0" xfId="0" applyFont="1" applyAlignment="1">
      <alignment horizontal="right" vertical="center" wrapText="1" readingOrder="1"/>
    </xf>
    <xf numFmtId="165" fontId="24" fillId="0" borderId="0" xfId="0" applyNumberFormat="1" applyFont="1" applyAlignment="1">
      <alignment horizontal="right" vertical="center" wrapText="1" readingOrder="1"/>
    </xf>
    <xf numFmtId="0" fontId="27" fillId="0" borderId="0" xfId="0" applyFont="1" applyAlignment="1">
      <alignment horizontal="right" vertical="center" wrapText="1" readingOrder="1"/>
    </xf>
    <xf numFmtId="0" fontId="27" fillId="0" borderId="1" xfId="0" applyFont="1" applyBorder="1" applyAlignment="1">
      <alignment horizontal="right" vertical="center" wrapText="1" readingOrder="1"/>
    </xf>
    <xf numFmtId="0" fontId="23" fillId="0" borderId="3" xfId="0" applyFont="1" applyBorder="1" applyAlignment="1">
      <alignment vertical="top" wrapText="1"/>
    </xf>
    <xf numFmtId="164" fontId="25" fillId="0" borderId="3" xfId="0" applyNumberFormat="1" applyFont="1" applyBorder="1" applyAlignment="1">
      <alignment horizontal="right" vertical="center" wrapText="1" readingOrder="1"/>
    </xf>
    <xf numFmtId="0" fontId="25" fillId="3" borderId="0" xfId="0" applyFont="1" applyFill="1" applyAlignment="1">
      <alignment vertical="center" wrapText="1" readingOrder="1"/>
    </xf>
    <xf numFmtId="164" fontId="28" fillId="0" borderId="2" xfId="0" applyNumberFormat="1" applyFont="1" applyBorder="1" applyAlignment="1">
      <alignment horizontal="right" vertical="center" wrapText="1" readingOrder="1"/>
    </xf>
    <xf numFmtId="0" fontId="23" fillId="0" borderId="2" xfId="0" applyFont="1" applyBorder="1" applyAlignment="1">
      <alignment vertical="top" wrapText="1"/>
    </xf>
    <xf numFmtId="164" fontId="28" fillId="0" borderId="2" xfId="0" applyNumberFormat="1" applyFont="1" applyBorder="1" applyAlignment="1">
      <alignment horizontal="right" vertical="center" wrapText="1" readingOrder="1"/>
    </xf>
    <xf numFmtId="0" fontId="28" fillId="0" borderId="2" xfId="0" applyFont="1" applyBorder="1" applyAlignment="1">
      <alignment horizontal="right" vertical="center" wrapText="1" readingOrder="1"/>
    </xf>
    <xf numFmtId="0" fontId="28" fillId="3" borderId="0" xfId="0" applyFont="1" applyFill="1" applyAlignment="1">
      <alignment vertical="center" wrapText="1" indent="1" readingOrder="1"/>
    </xf>
    <xf numFmtId="0" fontId="28" fillId="0" borderId="2" xfId="0" applyFont="1" applyBorder="1" applyAlignment="1">
      <alignment horizontal="right" vertical="center" wrapText="1" readingOrder="1"/>
    </xf>
    <xf numFmtId="164" fontId="29" fillId="0" borderId="2" xfId="0" applyNumberFormat="1" applyFont="1" applyBorder="1" applyAlignment="1">
      <alignment horizontal="right" vertical="center" wrapText="1" readingOrder="1"/>
    </xf>
    <xf numFmtId="0" fontId="25" fillId="0" borderId="2" xfId="0" applyFont="1" applyBorder="1" applyAlignment="1">
      <alignment horizontal="right" vertical="center" wrapText="1" readingOrder="1"/>
    </xf>
    <xf numFmtId="0" fontId="25" fillId="0" borderId="2" xfId="0" applyFont="1" applyBorder="1" applyAlignment="1">
      <alignment horizontal="right" vertical="center" wrapText="1" readingOrder="1"/>
    </xf>
    <xf numFmtId="166" fontId="30" fillId="0" borderId="0" xfId="0" applyNumberFormat="1" applyFont="1" applyAlignment="1">
      <alignment horizontal="right" vertical="center" wrapText="1" readingOrder="1"/>
    </xf>
    <xf numFmtId="164" fontId="31" fillId="0" borderId="3" xfId="0" applyNumberFormat="1" applyFont="1" applyBorder="1" applyAlignment="1">
      <alignment horizontal="right" vertical="center" wrapText="1" readingOrder="1"/>
    </xf>
    <xf numFmtId="164" fontId="31" fillId="0" borderId="3" xfId="0" applyNumberFormat="1" applyFont="1" applyBorder="1" applyAlignment="1">
      <alignment horizontal="right" vertical="center" wrapText="1" readingOrder="1"/>
    </xf>
    <xf numFmtId="164" fontId="29" fillId="0" borderId="2" xfId="0" applyNumberFormat="1" applyFont="1" applyBorder="1" applyAlignment="1">
      <alignment horizontal="right" vertical="center" wrapText="1" readingOrder="1"/>
    </xf>
    <xf numFmtId="0" fontId="30" fillId="0" borderId="0" xfId="0" applyFont="1" applyAlignment="1">
      <alignment horizontal="right" vertical="center" wrapText="1" readingOrder="1"/>
    </xf>
    <xf numFmtId="0" fontId="31" fillId="0" borderId="2" xfId="0" applyFont="1" applyBorder="1" applyAlignment="1">
      <alignment horizontal="right" vertical="center" wrapText="1" readingOrder="1"/>
    </xf>
    <xf numFmtId="0" fontId="31" fillId="0" borderId="2" xfId="0" applyFont="1" applyBorder="1" applyAlignment="1">
      <alignment horizontal="right" vertical="center" wrapText="1" readingOrder="1"/>
    </xf>
    <xf numFmtId="0" fontId="23" fillId="0" borderId="0" xfId="0" applyFont="1"/>
    <xf numFmtId="0" fontId="32" fillId="2" borderId="0" xfId="0" applyFont="1" applyFill="1" applyAlignment="1">
      <alignment horizontal="center" vertical="center" wrapText="1" readingOrder="1"/>
    </xf>
    <xf numFmtId="0" fontId="32" fillId="0" borderId="0" xfId="0" applyFont="1" applyAlignment="1">
      <alignment horizontal="center" vertical="center" wrapText="1" readingOrder="1"/>
    </xf>
    <xf numFmtId="0" fontId="33" fillId="0" borderId="0" xfId="0" applyFont="1" applyAlignment="1">
      <alignment horizontal="center" vertical="center" wrapText="1" readingOrder="1"/>
    </xf>
    <xf numFmtId="0" fontId="34" fillId="0" borderId="0" xfId="0" applyFont="1" applyAlignment="1">
      <alignment horizontal="center" vertical="top" wrapText="1" readingOrder="1"/>
    </xf>
    <xf numFmtId="0" fontId="27" fillId="0" borderId="0" xfId="0" applyFont="1" applyAlignment="1">
      <alignment vertical="top" wrapText="1" readingOrder="1"/>
    </xf>
    <xf numFmtId="0" fontId="34" fillId="0" borderId="0" xfId="0" applyFont="1" applyAlignment="1">
      <alignment vertical="top" wrapText="1" readingOrder="1"/>
    </xf>
    <xf numFmtId="0" fontId="35" fillId="0" borderId="0" xfId="0" applyFont="1" applyAlignment="1">
      <alignment horizontal="center" vertical="top" wrapText="1" readingOrder="1"/>
    </xf>
    <xf numFmtId="0" fontId="36" fillId="0" borderId="0" xfId="0" applyFont="1" applyAlignment="1">
      <alignment horizontal="center" vertical="top" wrapText="1" readingOrder="1"/>
    </xf>
    <xf numFmtId="0" fontId="0" fillId="4" borderId="20" xfId="0" applyFill="1" applyBorder="1"/>
    <xf numFmtId="0" fontId="0" fillId="4" borderId="10" xfId="0" applyFill="1" applyBorder="1"/>
    <xf numFmtId="0" fontId="13" fillId="4" borderId="10" xfId="0" applyFont="1" applyFill="1" applyBorder="1"/>
    <xf numFmtId="0" fontId="17" fillId="4" borderId="10" xfId="0" applyFont="1" applyFill="1" applyBorder="1"/>
    <xf numFmtId="0" fontId="0" fillId="4" borderId="10" xfId="0" applyFill="1" applyBorder="1" applyAlignment="1">
      <alignment horizontal="right"/>
    </xf>
    <xf numFmtId="0" fontId="13" fillId="4" borderId="7" xfId="0" applyFont="1" applyFill="1" applyBorder="1" applyAlignment="1">
      <alignment horizontal="right"/>
    </xf>
    <xf numFmtId="6" fontId="13" fillId="4" borderId="9" xfId="0" applyNumberFormat="1" applyFont="1" applyFill="1" applyBorder="1"/>
    <xf numFmtId="6" fontId="13" fillId="4" borderId="0" xfId="0" applyNumberFormat="1" applyFont="1" applyFill="1"/>
    <xf numFmtId="6" fontId="13" fillId="4" borderId="8" xfId="0" applyNumberFormat="1" applyFont="1" applyFill="1" applyBorder="1"/>
    <xf numFmtId="0" fontId="0" fillId="4" borderId="9" xfId="0" applyFill="1" applyBorder="1"/>
    <xf numFmtId="0" fontId="0" fillId="4" borderId="0" xfId="0" applyFill="1"/>
    <xf numFmtId="0" fontId="0" fillId="4" borderId="8" xfId="0" applyFill="1" applyBorder="1"/>
    <xf numFmtId="6" fontId="0" fillId="4" borderId="9" xfId="0" applyNumberFormat="1" applyFill="1" applyBorder="1"/>
    <xf numFmtId="6" fontId="0" fillId="4" borderId="0" xfId="0" applyNumberFormat="1" applyFill="1"/>
    <xf numFmtId="6" fontId="0" fillId="4" borderId="8" xfId="0" applyNumberFormat="1" applyFill="1" applyBorder="1"/>
    <xf numFmtId="167" fontId="0" fillId="4" borderId="13" xfId="1" applyNumberFormat="1" applyFont="1" applyFill="1" applyBorder="1"/>
    <xf numFmtId="167" fontId="0" fillId="4" borderId="12" xfId="1" applyNumberFormat="1" applyFont="1" applyFill="1" applyBorder="1"/>
    <xf numFmtId="167" fontId="0" fillId="4" borderId="9" xfId="1" applyNumberFormat="1" applyFont="1" applyFill="1" applyBorder="1"/>
    <xf numFmtId="167" fontId="0" fillId="4" borderId="0" xfId="1" applyNumberFormat="1" applyFont="1" applyFill="1" applyBorder="1"/>
    <xf numFmtId="6" fontId="0" fillId="4" borderId="13" xfId="0" applyNumberFormat="1" applyFill="1" applyBorder="1"/>
    <xf numFmtId="6" fontId="0" fillId="4" borderId="12" xfId="0" applyNumberFormat="1" applyFill="1" applyBorder="1"/>
    <xf numFmtId="6" fontId="13" fillId="4" borderId="6" xfId="0" applyNumberFormat="1" applyFont="1" applyFill="1" applyBorder="1"/>
    <xf numFmtId="6" fontId="13" fillId="4" borderId="5" xfId="0" applyNumberFormat="1" applyFont="1" applyFill="1" applyBorder="1"/>
    <xf numFmtId="167" fontId="0" fillId="4" borderId="11" xfId="1" applyNumberFormat="1" applyFont="1" applyFill="1" applyBorder="1"/>
    <xf numFmtId="167" fontId="0" fillId="4" borderId="8" xfId="1" applyNumberFormat="1" applyFont="1" applyFill="1" applyBorder="1"/>
    <xf numFmtId="167" fontId="0" fillId="4" borderId="12" xfId="0" applyNumberFormat="1" applyFill="1" applyBorder="1"/>
    <xf numFmtId="167" fontId="0" fillId="4" borderId="11" xfId="0" applyNumberFormat="1" applyFill="1" applyBorder="1"/>
    <xf numFmtId="6" fontId="13" fillId="4" borderId="4" xfId="0" applyNumberFormat="1" applyFont="1" applyFill="1" applyBorder="1"/>
    <xf numFmtId="0" fontId="1" fillId="4" borderId="0" xfId="0" applyFont="1" applyFill="1" applyBorder="1"/>
    <xf numFmtId="44" fontId="1" fillId="4" borderId="0" xfId="1" applyFont="1" applyFill="1" applyBorder="1"/>
    <xf numFmtId="0" fontId="37" fillId="4" borderId="0" xfId="0" applyFont="1" applyFill="1" applyBorder="1"/>
    <xf numFmtId="0" fontId="37" fillId="4" borderId="0" xfId="0" applyFont="1" applyFill="1" applyBorder="1" applyAlignment="1">
      <alignment horizontal="center"/>
    </xf>
    <xf numFmtId="44" fontId="37" fillId="4" borderId="0" xfId="1" applyFont="1" applyFill="1" applyBorder="1"/>
    <xf numFmtId="0" fontId="37" fillId="4" borderId="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96969"/>
      <rgbColor rgb="00FF0000"/>
      <rgbColor rgb="00D3D3D3"/>
      <rgbColor rgb="00B9D7FC"/>
      <rgbColor rgb="00FFFF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Cash</a:t>
            </a:r>
            <a:r>
              <a:rPr lang="en-US" baseline="0"/>
              <a:t>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1"/>
          <c:order val="1"/>
          <c:tx>
            <c:strRef>
              <c:f>'Cash Flow'!$B$6</c:f>
              <c:strCache>
                <c:ptCount val="1"/>
                <c:pt idx="0">
                  <c:v>Cash Projection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'Cash Flow'!$C$4:$AB$4</c:f>
              <c:numCache>
                <c:formatCode>m/d/yy</c:formatCode>
                <c:ptCount val="26"/>
                <c:pt idx="0">
                  <c:v>44218</c:v>
                </c:pt>
                <c:pt idx="1">
                  <c:v>44225</c:v>
                </c:pt>
                <c:pt idx="2">
                  <c:v>44232</c:v>
                </c:pt>
                <c:pt idx="3">
                  <c:v>44239</c:v>
                </c:pt>
                <c:pt idx="4">
                  <c:v>44246</c:v>
                </c:pt>
                <c:pt idx="5">
                  <c:v>44253</c:v>
                </c:pt>
                <c:pt idx="6">
                  <c:v>44260</c:v>
                </c:pt>
                <c:pt idx="7">
                  <c:v>44267</c:v>
                </c:pt>
                <c:pt idx="8">
                  <c:v>44274</c:v>
                </c:pt>
                <c:pt idx="9">
                  <c:v>44281</c:v>
                </c:pt>
                <c:pt idx="10">
                  <c:v>44288</c:v>
                </c:pt>
                <c:pt idx="11">
                  <c:v>44295</c:v>
                </c:pt>
                <c:pt idx="12">
                  <c:v>44302</c:v>
                </c:pt>
                <c:pt idx="13">
                  <c:v>44309</c:v>
                </c:pt>
                <c:pt idx="14">
                  <c:v>44316</c:v>
                </c:pt>
                <c:pt idx="15">
                  <c:v>44323</c:v>
                </c:pt>
                <c:pt idx="16">
                  <c:v>44330</c:v>
                </c:pt>
                <c:pt idx="17">
                  <c:v>44337</c:v>
                </c:pt>
                <c:pt idx="18">
                  <c:v>44344</c:v>
                </c:pt>
                <c:pt idx="19">
                  <c:v>44351</c:v>
                </c:pt>
                <c:pt idx="20">
                  <c:v>44358</c:v>
                </c:pt>
                <c:pt idx="21">
                  <c:v>44365</c:v>
                </c:pt>
                <c:pt idx="22">
                  <c:v>44372</c:v>
                </c:pt>
                <c:pt idx="23">
                  <c:v>44379</c:v>
                </c:pt>
                <c:pt idx="24">
                  <c:v>44386</c:v>
                </c:pt>
                <c:pt idx="25">
                  <c:v>44393</c:v>
                </c:pt>
              </c:numCache>
            </c:numRef>
          </c:cat>
          <c:val>
            <c:numRef>
              <c:f>'Cash Flow'!$C$6:$AB$6</c:f>
              <c:numCache>
                <c:formatCode>_("$"* #,##0_);_("$"* \(#,##0\);_("$"* "-"_);_(@_)</c:formatCode>
                <c:ptCount val="26"/>
                <c:pt idx="0">
                  <c:v>1108000</c:v>
                </c:pt>
                <c:pt idx="1">
                  <c:v>1143090</c:v>
                </c:pt>
                <c:pt idx="2">
                  <c:v>1143090</c:v>
                </c:pt>
                <c:pt idx="3">
                  <c:v>1143090</c:v>
                </c:pt>
                <c:pt idx="4">
                  <c:v>1143090</c:v>
                </c:pt>
                <c:pt idx="5">
                  <c:v>1131558</c:v>
                </c:pt>
                <c:pt idx="6">
                  <c:v>1131558</c:v>
                </c:pt>
                <c:pt idx="7">
                  <c:v>1131558</c:v>
                </c:pt>
                <c:pt idx="8">
                  <c:v>1131558</c:v>
                </c:pt>
                <c:pt idx="9">
                  <c:v>1187848</c:v>
                </c:pt>
                <c:pt idx="10">
                  <c:v>1187848</c:v>
                </c:pt>
                <c:pt idx="11">
                  <c:v>1187848</c:v>
                </c:pt>
                <c:pt idx="12">
                  <c:v>1187848</c:v>
                </c:pt>
                <c:pt idx="13">
                  <c:v>1250190</c:v>
                </c:pt>
                <c:pt idx="14">
                  <c:v>1250190</c:v>
                </c:pt>
                <c:pt idx="15">
                  <c:v>1250190</c:v>
                </c:pt>
                <c:pt idx="16">
                  <c:v>1250190</c:v>
                </c:pt>
                <c:pt idx="17">
                  <c:v>1306052</c:v>
                </c:pt>
                <c:pt idx="18">
                  <c:v>1306052</c:v>
                </c:pt>
                <c:pt idx="19">
                  <c:v>1306052</c:v>
                </c:pt>
                <c:pt idx="20">
                  <c:v>1306052</c:v>
                </c:pt>
                <c:pt idx="21">
                  <c:v>1368051</c:v>
                </c:pt>
                <c:pt idx="22">
                  <c:v>1368051</c:v>
                </c:pt>
                <c:pt idx="23">
                  <c:v>1368051</c:v>
                </c:pt>
                <c:pt idx="24">
                  <c:v>1368051</c:v>
                </c:pt>
                <c:pt idx="25">
                  <c:v>1128802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41-484B-BC5F-F937F9DB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122831"/>
        <c:axId val="1122259727"/>
      </c:lineChart>
      <c:lineChart>
        <c:grouping val="stacked"/>
        <c:varyColors val="0"/>
        <c:ser>
          <c:idx val="0"/>
          <c:order val="0"/>
          <c:tx>
            <c:strRef>
              <c:f>'Cash Flow'!$B$5</c:f>
              <c:strCache>
                <c:ptCount val="1"/>
                <c:pt idx="0">
                  <c:v>Cash Balance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'Cash Flow'!$C$4:$AB$4</c:f>
              <c:numCache>
                <c:formatCode>m/d/yy</c:formatCode>
                <c:ptCount val="26"/>
                <c:pt idx="0">
                  <c:v>44218</c:v>
                </c:pt>
                <c:pt idx="1">
                  <c:v>44225</c:v>
                </c:pt>
                <c:pt idx="2">
                  <c:v>44232</c:v>
                </c:pt>
                <c:pt idx="3">
                  <c:v>44239</c:v>
                </c:pt>
                <c:pt idx="4">
                  <c:v>44246</c:v>
                </c:pt>
                <c:pt idx="5">
                  <c:v>44253</c:v>
                </c:pt>
                <c:pt idx="6">
                  <c:v>44260</c:v>
                </c:pt>
                <c:pt idx="7">
                  <c:v>44267</c:v>
                </c:pt>
                <c:pt idx="8">
                  <c:v>44274</c:v>
                </c:pt>
                <c:pt idx="9">
                  <c:v>44281</c:v>
                </c:pt>
                <c:pt idx="10">
                  <c:v>44288</c:v>
                </c:pt>
                <c:pt idx="11">
                  <c:v>44295</c:v>
                </c:pt>
                <c:pt idx="12">
                  <c:v>44302</c:v>
                </c:pt>
                <c:pt idx="13">
                  <c:v>44309</c:v>
                </c:pt>
                <c:pt idx="14">
                  <c:v>44316</c:v>
                </c:pt>
                <c:pt idx="15">
                  <c:v>44323</c:v>
                </c:pt>
                <c:pt idx="16">
                  <c:v>44330</c:v>
                </c:pt>
                <c:pt idx="17">
                  <c:v>44337</c:v>
                </c:pt>
                <c:pt idx="18">
                  <c:v>44344</c:v>
                </c:pt>
                <c:pt idx="19">
                  <c:v>44351</c:v>
                </c:pt>
                <c:pt idx="20">
                  <c:v>44358</c:v>
                </c:pt>
                <c:pt idx="21">
                  <c:v>44365</c:v>
                </c:pt>
                <c:pt idx="22">
                  <c:v>44372</c:v>
                </c:pt>
                <c:pt idx="23">
                  <c:v>44379</c:v>
                </c:pt>
                <c:pt idx="24">
                  <c:v>44386</c:v>
                </c:pt>
                <c:pt idx="25">
                  <c:v>44393</c:v>
                </c:pt>
              </c:numCache>
            </c:numRef>
          </c:cat>
          <c:val>
            <c:numRef>
              <c:f>'Cash Flow'!$C$5:$AB$5</c:f>
              <c:numCache>
                <c:formatCode>_("$"* #,##0_);_("$"* \(#,##0\);_("$"* "-"_);_(@_)</c:formatCode>
                <c:ptCount val="26"/>
                <c:pt idx="0">
                  <c:v>943550.73</c:v>
                </c:pt>
                <c:pt idx="1">
                  <c:v>1018795.73</c:v>
                </c:pt>
                <c:pt idx="2">
                  <c:v>833489.12</c:v>
                </c:pt>
                <c:pt idx="3">
                  <c:v>926901.56</c:v>
                </c:pt>
                <c:pt idx="4">
                  <c:v>864736.25</c:v>
                </c:pt>
                <c:pt idx="5">
                  <c:v>991213.16999999993</c:v>
                </c:pt>
                <c:pt idx="6">
                  <c:v>871379.69</c:v>
                </c:pt>
                <c:pt idx="7">
                  <c:v>1012467.1299999999</c:v>
                </c:pt>
                <c:pt idx="8">
                  <c:v>1011537.8199999998</c:v>
                </c:pt>
                <c:pt idx="9">
                  <c:v>1104349.7399999998</c:v>
                </c:pt>
                <c:pt idx="10">
                  <c:v>1059381.6799999997</c:v>
                </c:pt>
                <c:pt idx="11">
                  <c:v>1200193.6999999997</c:v>
                </c:pt>
                <c:pt idx="12">
                  <c:v>1188685.6999999997</c:v>
                </c:pt>
                <c:pt idx="13">
                  <c:v>1263020.2099999997</c:v>
                </c:pt>
                <c:pt idx="14">
                  <c:v>1256478.2099999997</c:v>
                </c:pt>
                <c:pt idx="15">
                  <c:v>1272641.7299999997</c:v>
                </c:pt>
                <c:pt idx="16">
                  <c:v>1128562.1699999997</c:v>
                </c:pt>
                <c:pt idx="17">
                  <c:v>1234562.7799999998</c:v>
                </c:pt>
                <c:pt idx="18">
                  <c:v>1220667.78</c:v>
                </c:pt>
                <c:pt idx="19">
                  <c:v>1329216.72</c:v>
                </c:pt>
                <c:pt idx="20">
                  <c:v>1209516.24</c:v>
                </c:pt>
                <c:pt idx="21">
                  <c:v>1398062.74</c:v>
                </c:pt>
                <c:pt idx="22">
                  <c:v>1228914.3500000001</c:v>
                </c:pt>
                <c:pt idx="23">
                  <c:v>1395073</c:v>
                </c:pt>
                <c:pt idx="24">
                  <c:v>1300776.31</c:v>
                </c:pt>
                <c:pt idx="25">
                  <c:v>1501718.31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41-484B-BC5F-F937F9DB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664303"/>
        <c:axId val="1122418671"/>
      </c:lineChart>
      <c:dateAx>
        <c:axId val="1122122831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259727"/>
        <c:crosses val="autoZero"/>
        <c:auto val="1"/>
        <c:lblOffset val="100"/>
        <c:baseTimeUnit val="days"/>
      </c:dateAx>
      <c:valAx>
        <c:axId val="1122259727"/>
        <c:scaling>
          <c:orientation val="minMax"/>
          <c:min val="8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122831"/>
        <c:crosses val="autoZero"/>
        <c:crossBetween val="between"/>
      </c:valAx>
      <c:valAx>
        <c:axId val="1122418671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1134664303"/>
        <c:crosses val="max"/>
        <c:crossBetween val="between"/>
      </c:valAx>
      <c:dateAx>
        <c:axId val="1134664303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1122418671"/>
        <c:crosses val="autoZero"/>
        <c:auto val="1"/>
        <c:lblOffset val="100"/>
        <c:baseTimeUnit val="day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r>
              <a:rPr lang="en-US" sz="2000">
                <a:solidFill>
                  <a:srgbClr val="FF0000"/>
                </a:solidFill>
              </a:rPr>
              <a:t>YTD Actual vs. Projected Cash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1"/>
          <c:order val="1"/>
          <c:tx>
            <c:strRef>
              <c:f>'Cash Flow PP Slide'!$B$6</c:f>
              <c:strCache>
                <c:ptCount val="1"/>
                <c:pt idx="0">
                  <c:v>Cash Projection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'Cash Flow PP Slide'!$C$4:$I$4</c:f>
              <c:strCache>
                <c:ptCount val="7"/>
                <c:pt idx="0">
                  <c:v>P 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  <c:pt idx="6">
                  <c:v>P7</c:v>
                </c:pt>
              </c:strCache>
            </c:strRef>
          </c:cat>
          <c:val>
            <c:numRef>
              <c:f>'Cash Flow PP Slide'!$C$6:$I$6</c:f>
              <c:numCache>
                <c:formatCode>_("$"* #,##0_);_("$"* \(#,##0\);_("$"* "-"_);_(@_)</c:formatCode>
                <c:ptCount val="7"/>
                <c:pt idx="0">
                  <c:v>1143090</c:v>
                </c:pt>
                <c:pt idx="1">
                  <c:v>1131558</c:v>
                </c:pt>
                <c:pt idx="2">
                  <c:v>1187848</c:v>
                </c:pt>
                <c:pt idx="3">
                  <c:v>1250190</c:v>
                </c:pt>
                <c:pt idx="4">
                  <c:v>1306052</c:v>
                </c:pt>
                <c:pt idx="5">
                  <c:v>1368051</c:v>
                </c:pt>
                <c:pt idx="6">
                  <c:v>1128802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8A-A54F-8E92-BB2DCEA38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122831"/>
        <c:axId val="1122259727"/>
      </c:lineChart>
      <c:lineChart>
        <c:grouping val="stacked"/>
        <c:varyColors val="0"/>
        <c:ser>
          <c:idx val="0"/>
          <c:order val="0"/>
          <c:tx>
            <c:strRef>
              <c:f>'Cash Flow PP Slide'!$B$5</c:f>
              <c:strCache>
                <c:ptCount val="1"/>
                <c:pt idx="0">
                  <c:v>Cash Balance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'Cash Flow PP Slide'!$C$4:$I$4</c:f>
              <c:strCache>
                <c:ptCount val="7"/>
                <c:pt idx="0">
                  <c:v>P 1</c:v>
                </c:pt>
                <c:pt idx="1">
                  <c:v>P2</c:v>
                </c:pt>
                <c:pt idx="2">
                  <c:v>P3</c:v>
                </c:pt>
                <c:pt idx="3">
                  <c:v>P4</c:v>
                </c:pt>
                <c:pt idx="4">
                  <c:v>P5</c:v>
                </c:pt>
                <c:pt idx="5">
                  <c:v>P6</c:v>
                </c:pt>
                <c:pt idx="6">
                  <c:v>P7</c:v>
                </c:pt>
              </c:strCache>
            </c:strRef>
          </c:cat>
          <c:val>
            <c:numRef>
              <c:f>'Cash Flow PP Slide'!$C$5:$I$5</c:f>
              <c:numCache>
                <c:formatCode>_("$"* #,##0_);_("$"* \(#,##0\);_("$"* "-"_);_(@_)</c:formatCode>
                <c:ptCount val="7"/>
                <c:pt idx="0">
                  <c:v>1018795</c:v>
                </c:pt>
                <c:pt idx="1">
                  <c:v>991213</c:v>
                </c:pt>
                <c:pt idx="2">
                  <c:v>1104349</c:v>
                </c:pt>
                <c:pt idx="3">
                  <c:v>1263020</c:v>
                </c:pt>
                <c:pt idx="4">
                  <c:v>1234562</c:v>
                </c:pt>
                <c:pt idx="5">
                  <c:v>1398062</c:v>
                </c:pt>
                <c:pt idx="6">
                  <c:v>1501718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8A-A54F-8E92-BB2DCEA38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664303"/>
        <c:axId val="1122418671"/>
      </c:lineChart>
      <c:catAx>
        <c:axId val="1122122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122259727"/>
        <c:crosses val="autoZero"/>
        <c:auto val="1"/>
        <c:lblAlgn val="ctr"/>
        <c:lblOffset val="100"/>
        <c:noMultiLvlLbl val="0"/>
      </c:catAx>
      <c:valAx>
        <c:axId val="1122259727"/>
        <c:scaling>
          <c:orientation val="minMax"/>
          <c:max val="1550000"/>
          <c:min val="9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122122831"/>
        <c:crosses val="autoZero"/>
        <c:crossBetween val="between"/>
      </c:valAx>
      <c:valAx>
        <c:axId val="1122418671"/>
        <c:scaling>
          <c:orientation val="minMax"/>
        </c:scaling>
        <c:delete val="1"/>
        <c:axPos val="r"/>
        <c:numFmt formatCode="_(&quot;$&quot;* #,##0_);_(&quot;$&quot;* \(#,##0\);_(&quot;$&quot;* &quot;-&quot;_);_(@_)" sourceLinked="1"/>
        <c:majorTickMark val="out"/>
        <c:minorTickMark val="none"/>
        <c:tickLblPos val="nextTo"/>
        <c:crossAx val="1134664303"/>
        <c:crosses val="max"/>
        <c:crossBetween val="between"/>
      </c:valAx>
      <c:catAx>
        <c:axId val="11346643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2418671"/>
        <c:crosses val="autoZero"/>
        <c:auto val="1"/>
        <c:lblAlgn val="ctr"/>
        <c:lblOffset val="100"/>
        <c:tickLblSkip val="1"/>
        <c:tickMarkSkip val="1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6</xdr:row>
      <xdr:rowOff>114300</xdr:rowOff>
    </xdr:from>
    <xdr:to>
      <xdr:col>27</xdr:col>
      <xdr:colOff>990600</xdr:colOff>
      <xdr:row>32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64CBF3C-B5E1-9C40-A7CE-8579405A91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6</xdr:row>
      <xdr:rowOff>114300</xdr:rowOff>
    </xdr:from>
    <xdr:to>
      <xdr:col>8</xdr:col>
      <xdr:colOff>990600</xdr:colOff>
      <xdr:row>32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FF1B9E-34BE-CC40-A7E9-93730B1695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295D3-23E0-0942-9B6F-956F9ABD1CAB}">
  <dimension ref="A1:AN31"/>
  <sheetViews>
    <sheetView showGridLines="0" zoomScale="140" zoomScaleNormal="140" workbookViewId="0">
      <selection sqref="A1:AD1"/>
    </sheetView>
  </sheetViews>
  <sheetFormatPr baseColWidth="10" defaultRowHeight="15"/>
  <cols>
    <col min="1" max="1" width="28.83203125" style="52" customWidth="1"/>
    <col min="2" max="3" width="0.6640625" style="52" customWidth="1"/>
    <col min="4" max="4" width="8.1640625" style="52" customWidth="1"/>
    <col min="5" max="5" width="5.5" style="52" customWidth="1"/>
    <col min="6" max="6" width="0.6640625" style="52" customWidth="1"/>
    <col min="7" max="7" width="8.1640625" style="52" customWidth="1"/>
    <col min="8" max="8" width="5.5" style="52" customWidth="1"/>
    <col min="9" max="10" width="0.6640625" style="52" customWidth="1"/>
    <col min="11" max="11" width="8.1640625" style="52" customWidth="1"/>
    <col min="12" max="12" width="5.5" style="52" customWidth="1"/>
    <col min="13" max="14" width="0.6640625" style="52" customWidth="1"/>
    <col min="15" max="15" width="8.1640625" style="52" customWidth="1"/>
    <col min="16" max="16" width="5.5" style="52" customWidth="1"/>
    <col min="17" max="18" width="0.6640625" style="52" customWidth="1"/>
    <col min="19" max="19" width="8.1640625" style="52" customWidth="1"/>
    <col min="20" max="20" width="5.5" style="52" customWidth="1"/>
    <col min="21" max="22" width="0.6640625" style="52" customWidth="1"/>
    <col min="23" max="23" width="8.1640625" style="52" customWidth="1"/>
    <col min="24" max="24" width="5.5" style="52" customWidth="1"/>
    <col min="25" max="25" width="0.6640625" style="52" customWidth="1"/>
    <col min="26" max="26" width="8.1640625" style="52" customWidth="1"/>
    <col min="27" max="27" width="5.5" style="52" customWidth="1"/>
    <col min="28" max="29" width="0.6640625" style="52" customWidth="1"/>
    <col min="30" max="30" width="7.33203125" style="52" customWidth="1"/>
    <col min="31" max="31" width="1" style="52" customWidth="1"/>
    <col min="32" max="32" width="5.5" style="52" customWidth="1"/>
    <col min="33" max="34" width="0.6640625" style="52" customWidth="1"/>
    <col min="35" max="35" width="8.1640625" style="52" customWidth="1"/>
    <col min="36" max="36" width="5.5" style="52" customWidth="1"/>
    <col min="37" max="38" width="0.6640625" style="52" customWidth="1"/>
    <col min="39" max="39" width="8.1640625" style="52" customWidth="1"/>
    <col min="40" max="40" width="5.5" style="52" customWidth="1"/>
    <col min="41" max="16384" width="10.83203125" style="52"/>
  </cols>
  <sheetData>
    <row r="1" spans="1:40" ht="22" customHeight="1">
      <c r="A1" s="87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</row>
    <row r="2" spans="1:40" ht="13" customHeight="1">
      <c r="A2" s="86" t="s">
        <v>115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</row>
    <row r="3" spans="1:40" ht="11.75" customHeight="1"/>
    <row r="4" spans="1:40" ht="26" customHeight="1">
      <c r="A4" s="85" t="s">
        <v>114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</row>
    <row r="5" spans="1:40" ht="0" hidden="1" customHeight="1"/>
    <row r="6" spans="1:40" ht="25.25" customHeight="1">
      <c r="A6" s="84" t="s">
        <v>1</v>
      </c>
      <c r="B6" s="83" t="s">
        <v>1</v>
      </c>
      <c r="C6" s="83" t="s">
        <v>1</v>
      </c>
      <c r="D6" s="80" t="s">
        <v>2</v>
      </c>
      <c r="E6" s="79"/>
      <c r="F6" s="82" t="s">
        <v>1</v>
      </c>
      <c r="G6" s="80" t="s">
        <v>113</v>
      </c>
      <c r="H6" s="79"/>
      <c r="I6" s="82" t="s">
        <v>1</v>
      </c>
      <c r="J6" s="81" t="s">
        <v>1</v>
      </c>
      <c r="K6" s="80" t="s">
        <v>111</v>
      </c>
      <c r="L6" s="79"/>
      <c r="M6" s="83" t="s">
        <v>1</v>
      </c>
      <c r="N6" s="83" t="s">
        <v>1</v>
      </c>
      <c r="O6" s="80" t="s">
        <v>3</v>
      </c>
      <c r="P6" s="79"/>
      <c r="Q6" s="82" t="s">
        <v>1</v>
      </c>
      <c r="R6" s="81" t="s">
        <v>1</v>
      </c>
      <c r="S6" s="80" t="s">
        <v>111</v>
      </c>
      <c r="T6" s="79"/>
      <c r="U6" s="83" t="s">
        <v>1</v>
      </c>
      <c r="V6" s="83" t="s">
        <v>1</v>
      </c>
      <c r="W6" s="80" t="s">
        <v>4</v>
      </c>
      <c r="X6" s="79"/>
      <c r="Y6" s="82" t="s">
        <v>1</v>
      </c>
      <c r="Z6" s="80" t="s">
        <v>112</v>
      </c>
      <c r="AA6" s="79"/>
      <c r="AB6" s="82" t="s">
        <v>1</v>
      </c>
      <c r="AC6" s="81" t="s">
        <v>1</v>
      </c>
      <c r="AD6" s="80" t="s">
        <v>111</v>
      </c>
      <c r="AE6" s="79"/>
      <c r="AF6" s="79"/>
      <c r="AG6" s="83" t="s">
        <v>1</v>
      </c>
      <c r="AH6" s="83" t="s">
        <v>1</v>
      </c>
      <c r="AI6" s="80" t="s">
        <v>5</v>
      </c>
      <c r="AJ6" s="79"/>
      <c r="AK6" s="82" t="s">
        <v>1</v>
      </c>
      <c r="AL6" s="81" t="s">
        <v>1</v>
      </c>
      <c r="AM6" s="80" t="s">
        <v>111</v>
      </c>
      <c r="AN6" s="79"/>
    </row>
    <row r="7" spans="1:40">
      <c r="A7" s="62" t="s">
        <v>110</v>
      </c>
      <c r="B7" s="59" t="s">
        <v>1</v>
      </c>
      <c r="C7" s="58" t="s">
        <v>1</v>
      </c>
      <c r="D7" s="70" t="s">
        <v>1</v>
      </c>
      <c r="E7" s="55" t="s">
        <v>1</v>
      </c>
      <c r="F7" s="56" t="s">
        <v>1</v>
      </c>
      <c r="G7" s="70" t="s">
        <v>1</v>
      </c>
      <c r="H7" s="55" t="s">
        <v>1</v>
      </c>
      <c r="I7" s="56" t="s">
        <v>1</v>
      </c>
      <c r="J7" s="55" t="s">
        <v>1</v>
      </c>
      <c r="K7" s="70" t="s">
        <v>1</v>
      </c>
      <c r="L7" s="55" t="s">
        <v>1</v>
      </c>
      <c r="M7" s="59" t="s">
        <v>1</v>
      </c>
      <c r="N7" s="58" t="s">
        <v>1</v>
      </c>
      <c r="O7" s="70" t="s">
        <v>1</v>
      </c>
      <c r="P7" s="55" t="s">
        <v>1</v>
      </c>
      <c r="Q7" s="56" t="s">
        <v>1</v>
      </c>
      <c r="R7" s="55" t="s">
        <v>1</v>
      </c>
      <c r="S7" s="70" t="s">
        <v>1</v>
      </c>
      <c r="T7" s="55" t="s">
        <v>1</v>
      </c>
      <c r="U7" s="59" t="s">
        <v>1</v>
      </c>
      <c r="V7" s="58" t="s">
        <v>1</v>
      </c>
      <c r="W7" s="70" t="s">
        <v>1</v>
      </c>
      <c r="X7" s="55" t="s">
        <v>1</v>
      </c>
      <c r="Y7" s="56" t="s">
        <v>1</v>
      </c>
      <c r="Z7" s="70" t="s">
        <v>1</v>
      </c>
      <c r="AA7" s="55" t="s">
        <v>1</v>
      </c>
      <c r="AB7" s="56" t="s">
        <v>1</v>
      </c>
      <c r="AC7" s="55" t="s">
        <v>1</v>
      </c>
      <c r="AD7" s="71" t="s">
        <v>1</v>
      </c>
      <c r="AE7" s="64"/>
      <c r="AF7" s="55" t="s">
        <v>1</v>
      </c>
      <c r="AG7" s="59" t="s">
        <v>1</v>
      </c>
      <c r="AH7" s="58" t="s">
        <v>1</v>
      </c>
      <c r="AI7" s="70" t="s">
        <v>1</v>
      </c>
      <c r="AJ7" s="55" t="s">
        <v>1</v>
      </c>
      <c r="AK7" s="56" t="s">
        <v>1</v>
      </c>
      <c r="AL7" s="55" t="s">
        <v>1</v>
      </c>
      <c r="AM7" s="70" t="s">
        <v>1</v>
      </c>
      <c r="AN7" s="55" t="s">
        <v>1</v>
      </c>
    </row>
    <row r="8" spans="1:40">
      <c r="A8" s="67" t="s">
        <v>109</v>
      </c>
      <c r="B8" s="59" t="s">
        <v>1</v>
      </c>
      <c r="C8" s="58" t="s">
        <v>1</v>
      </c>
      <c r="D8" s="63">
        <v>4479434</v>
      </c>
      <c r="E8" s="57">
        <v>1</v>
      </c>
      <c r="F8" s="56" t="s">
        <v>1</v>
      </c>
      <c r="G8" s="63">
        <v>3606188.71</v>
      </c>
      <c r="H8" s="57">
        <v>1</v>
      </c>
      <c r="I8" s="56" t="s">
        <v>1</v>
      </c>
      <c r="J8" s="55" t="s">
        <v>1</v>
      </c>
      <c r="K8" s="63">
        <v>873245.29</v>
      </c>
      <c r="L8" s="53">
        <v>0.24215185621830601</v>
      </c>
      <c r="M8" s="59" t="s">
        <v>1</v>
      </c>
      <c r="N8" s="58" t="s">
        <v>1</v>
      </c>
      <c r="O8" s="63">
        <v>3080291.56</v>
      </c>
      <c r="P8" s="57">
        <v>1</v>
      </c>
      <c r="Q8" s="56" t="s">
        <v>1</v>
      </c>
      <c r="R8" s="55" t="s">
        <v>1</v>
      </c>
      <c r="S8" s="63">
        <v>1399142.44</v>
      </c>
      <c r="T8" s="53">
        <v>0.454224028065707</v>
      </c>
      <c r="U8" s="59" t="s">
        <v>1</v>
      </c>
      <c r="V8" s="58" t="s">
        <v>1</v>
      </c>
      <c r="W8" s="63">
        <v>8198830.5099999998</v>
      </c>
      <c r="X8" s="57">
        <v>1</v>
      </c>
      <c r="Y8" s="56" t="s">
        <v>1</v>
      </c>
      <c r="Z8" s="63">
        <v>6972937.6600000001</v>
      </c>
      <c r="AA8" s="57">
        <v>1</v>
      </c>
      <c r="AB8" s="56" t="s">
        <v>1</v>
      </c>
      <c r="AC8" s="55" t="s">
        <v>1</v>
      </c>
      <c r="AD8" s="65">
        <v>1225892.8500000001</v>
      </c>
      <c r="AE8" s="64"/>
      <c r="AF8" s="53">
        <v>0.17580722928763401</v>
      </c>
      <c r="AG8" s="59" t="s">
        <v>1</v>
      </c>
      <c r="AH8" s="58" t="s">
        <v>1</v>
      </c>
      <c r="AI8" s="63">
        <v>6067126.4900000002</v>
      </c>
      <c r="AJ8" s="57">
        <v>1</v>
      </c>
      <c r="AK8" s="56" t="s">
        <v>1</v>
      </c>
      <c r="AL8" s="55" t="s">
        <v>1</v>
      </c>
      <c r="AM8" s="63">
        <v>2131704.02</v>
      </c>
      <c r="AN8" s="53">
        <v>0.35135315268497103</v>
      </c>
    </row>
    <row r="9" spans="1:40">
      <c r="A9" s="62" t="s">
        <v>108</v>
      </c>
      <c r="B9" s="59" t="s">
        <v>1</v>
      </c>
      <c r="C9" s="58" t="s">
        <v>1</v>
      </c>
      <c r="D9" s="54">
        <v>4479434</v>
      </c>
      <c r="E9" s="57">
        <v>1</v>
      </c>
      <c r="F9" s="56" t="s">
        <v>1</v>
      </c>
      <c r="G9" s="54">
        <v>3606188.71</v>
      </c>
      <c r="H9" s="57">
        <v>1</v>
      </c>
      <c r="I9" s="56" t="s">
        <v>1</v>
      </c>
      <c r="J9" s="55" t="s">
        <v>1</v>
      </c>
      <c r="K9" s="54">
        <v>873245.29</v>
      </c>
      <c r="L9" s="53">
        <v>0.24215185621830601</v>
      </c>
      <c r="M9" s="59" t="s">
        <v>1</v>
      </c>
      <c r="N9" s="58" t="s">
        <v>1</v>
      </c>
      <c r="O9" s="54">
        <v>3080291.56</v>
      </c>
      <c r="P9" s="57">
        <v>1</v>
      </c>
      <c r="Q9" s="56" t="s">
        <v>1</v>
      </c>
      <c r="R9" s="55" t="s">
        <v>1</v>
      </c>
      <c r="S9" s="54">
        <v>1399142.44</v>
      </c>
      <c r="T9" s="53">
        <v>0.454224028065707</v>
      </c>
      <c r="U9" s="59" t="s">
        <v>1</v>
      </c>
      <c r="V9" s="58" t="s">
        <v>1</v>
      </c>
      <c r="W9" s="54">
        <v>8198830.5099999998</v>
      </c>
      <c r="X9" s="57">
        <v>1</v>
      </c>
      <c r="Y9" s="56" t="s">
        <v>1</v>
      </c>
      <c r="Z9" s="54">
        <v>6972937.6600000001</v>
      </c>
      <c r="AA9" s="57">
        <v>1</v>
      </c>
      <c r="AB9" s="56" t="s">
        <v>1</v>
      </c>
      <c r="AC9" s="55" t="s">
        <v>1</v>
      </c>
      <c r="AD9" s="61">
        <v>1225892.8500000001</v>
      </c>
      <c r="AE9" s="60"/>
      <c r="AF9" s="53">
        <v>0.17580722928763401</v>
      </c>
      <c r="AG9" s="59" t="s">
        <v>1</v>
      </c>
      <c r="AH9" s="58" t="s">
        <v>1</v>
      </c>
      <c r="AI9" s="54">
        <v>6067126.4900000002</v>
      </c>
      <c r="AJ9" s="57">
        <v>1</v>
      </c>
      <c r="AK9" s="56" t="s">
        <v>1</v>
      </c>
      <c r="AL9" s="55" t="s">
        <v>1</v>
      </c>
      <c r="AM9" s="54">
        <v>2131704.02</v>
      </c>
      <c r="AN9" s="53">
        <v>0.35135315268497103</v>
      </c>
    </row>
    <row r="10" spans="1:40">
      <c r="A10" s="62" t="s">
        <v>107</v>
      </c>
      <c r="B10" s="59" t="s">
        <v>1</v>
      </c>
      <c r="C10" s="58" t="s">
        <v>1</v>
      </c>
      <c r="D10" s="70" t="s">
        <v>1</v>
      </c>
      <c r="E10" s="55" t="s">
        <v>1</v>
      </c>
      <c r="F10" s="56" t="s">
        <v>1</v>
      </c>
      <c r="G10" s="70" t="s">
        <v>1</v>
      </c>
      <c r="H10" s="55" t="s">
        <v>1</v>
      </c>
      <c r="I10" s="56" t="s">
        <v>1</v>
      </c>
      <c r="J10" s="55" t="s">
        <v>1</v>
      </c>
      <c r="K10" s="77" t="s">
        <v>1</v>
      </c>
      <c r="L10" s="76" t="s">
        <v>1</v>
      </c>
      <c r="M10" s="59" t="s">
        <v>1</v>
      </c>
      <c r="N10" s="58" t="s">
        <v>1</v>
      </c>
      <c r="O10" s="70" t="s">
        <v>1</v>
      </c>
      <c r="P10" s="55" t="s">
        <v>1</v>
      </c>
      <c r="Q10" s="56" t="s">
        <v>1</v>
      </c>
      <c r="R10" s="55" t="s">
        <v>1</v>
      </c>
      <c r="S10" s="77" t="s">
        <v>1</v>
      </c>
      <c r="T10" s="76" t="s">
        <v>1</v>
      </c>
      <c r="U10" s="59" t="s">
        <v>1</v>
      </c>
      <c r="V10" s="58" t="s">
        <v>1</v>
      </c>
      <c r="W10" s="70" t="s">
        <v>1</v>
      </c>
      <c r="X10" s="55" t="s">
        <v>1</v>
      </c>
      <c r="Y10" s="56" t="s">
        <v>1</v>
      </c>
      <c r="Z10" s="70" t="s">
        <v>1</v>
      </c>
      <c r="AA10" s="55" t="s">
        <v>1</v>
      </c>
      <c r="AB10" s="56" t="s">
        <v>1</v>
      </c>
      <c r="AC10" s="55" t="s">
        <v>1</v>
      </c>
      <c r="AD10" s="78" t="s">
        <v>1</v>
      </c>
      <c r="AE10" s="64"/>
      <c r="AF10" s="76" t="s">
        <v>1</v>
      </c>
      <c r="AG10" s="59" t="s">
        <v>1</v>
      </c>
      <c r="AH10" s="58" t="s">
        <v>1</v>
      </c>
      <c r="AI10" s="70" t="s">
        <v>1</v>
      </c>
      <c r="AJ10" s="55" t="s">
        <v>1</v>
      </c>
      <c r="AK10" s="56" t="s">
        <v>1</v>
      </c>
      <c r="AL10" s="55" t="s">
        <v>1</v>
      </c>
      <c r="AM10" s="77" t="s">
        <v>1</v>
      </c>
      <c r="AN10" s="76" t="s">
        <v>1</v>
      </c>
    </row>
    <row r="11" spans="1:40">
      <c r="A11" s="67" t="s">
        <v>106</v>
      </c>
      <c r="B11" s="59" t="s">
        <v>1</v>
      </c>
      <c r="C11" s="58" t="s">
        <v>1</v>
      </c>
      <c r="D11" s="63">
        <v>1273991.3799999999</v>
      </c>
      <c r="E11" s="57">
        <v>0.28439999999999999</v>
      </c>
      <c r="F11" s="56" t="s">
        <v>1</v>
      </c>
      <c r="G11" s="63">
        <v>1073583.27</v>
      </c>
      <c r="H11" s="57">
        <v>0.29770000000000002</v>
      </c>
      <c r="I11" s="56" t="s">
        <v>1</v>
      </c>
      <c r="J11" s="55" t="s">
        <v>1</v>
      </c>
      <c r="K11" s="69">
        <v>-200408.11</v>
      </c>
      <c r="L11" s="72">
        <v>-0.186672161908782</v>
      </c>
      <c r="M11" s="59" t="s">
        <v>1</v>
      </c>
      <c r="N11" s="58" t="s">
        <v>1</v>
      </c>
      <c r="O11" s="63">
        <v>900505.66</v>
      </c>
      <c r="P11" s="57">
        <v>0.2923</v>
      </c>
      <c r="Q11" s="56" t="s">
        <v>1</v>
      </c>
      <c r="R11" s="55" t="s">
        <v>1</v>
      </c>
      <c r="S11" s="69">
        <v>-373485.72</v>
      </c>
      <c r="T11" s="72">
        <v>-0.41475110772762902</v>
      </c>
      <c r="U11" s="59" t="s">
        <v>1</v>
      </c>
      <c r="V11" s="58" t="s">
        <v>1</v>
      </c>
      <c r="W11" s="63">
        <v>2320254.2200000002</v>
      </c>
      <c r="X11" s="57">
        <v>0.28299999999999997</v>
      </c>
      <c r="Y11" s="56" t="s">
        <v>1</v>
      </c>
      <c r="Z11" s="63">
        <v>2075847.29</v>
      </c>
      <c r="AA11" s="57">
        <v>0.29770000000000002</v>
      </c>
      <c r="AB11" s="56" t="s">
        <v>1</v>
      </c>
      <c r="AC11" s="55" t="s">
        <v>1</v>
      </c>
      <c r="AD11" s="75">
        <v>-244406.93</v>
      </c>
      <c r="AE11" s="64"/>
      <c r="AF11" s="72">
        <v>-0.117738395872078</v>
      </c>
      <c r="AG11" s="59" t="s">
        <v>1</v>
      </c>
      <c r="AH11" s="58" t="s">
        <v>1</v>
      </c>
      <c r="AI11" s="63">
        <v>1814849.66</v>
      </c>
      <c r="AJ11" s="57">
        <v>0.29909999999999998</v>
      </c>
      <c r="AK11" s="56" t="s">
        <v>1</v>
      </c>
      <c r="AL11" s="55" t="s">
        <v>1</v>
      </c>
      <c r="AM11" s="69">
        <v>-505404.56</v>
      </c>
      <c r="AN11" s="72">
        <v>-0.27848287995381399</v>
      </c>
    </row>
    <row r="12" spans="1:40">
      <c r="A12" s="67" t="s">
        <v>105</v>
      </c>
      <c r="B12" s="59" t="s">
        <v>1</v>
      </c>
      <c r="C12" s="58" t="s">
        <v>1</v>
      </c>
      <c r="D12" s="63">
        <v>1344279.33</v>
      </c>
      <c r="E12" s="57">
        <v>0.30009999999999998</v>
      </c>
      <c r="F12" s="56" t="s">
        <v>1</v>
      </c>
      <c r="G12" s="63">
        <v>1045233.67</v>
      </c>
      <c r="H12" s="57">
        <v>0.2898</v>
      </c>
      <c r="I12" s="56" t="s">
        <v>1</v>
      </c>
      <c r="J12" s="55" t="s">
        <v>1</v>
      </c>
      <c r="K12" s="69">
        <v>-299045.65999999997</v>
      </c>
      <c r="L12" s="72">
        <v>-0.28610412062213803</v>
      </c>
      <c r="M12" s="59" t="s">
        <v>1</v>
      </c>
      <c r="N12" s="58" t="s">
        <v>1</v>
      </c>
      <c r="O12" s="63">
        <v>1014534.11</v>
      </c>
      <c r="P12" s="57">
        <v>0.32940000000000003</v>
      </c>
      <c r="Q12" s="56" t="s">
        <v>1</v>
      </c>
      <c r="R12" s="55" t="s">
        <v>1</v>
      </c>
      <c r="S12" s="69">
        <v>-329745.21999999997</v>
      </c>
      <c r="T12" s="72">
        <v>-0.32502132431998798</v>
      </c>
      <c r="U12" s="59" t="s">
        <v>1</v>
      </c>
      <c r="V12" s="58" t="s">
        <v>1</v>
      </c>
      <c r="W12" s="63">
        <v>2443603.42</v>
      </c>
      <c r="X12" s="57">
        <v>0.29799999999999999</v>
      </c>
      <c r="Y12" s="56" t="s">
        <v>1</v>
      </c>
      <c r="Z12" s="63">
        <v>2021667.77</v>
      </c>
      <c r="AA12" s="57">
        <v>0.28989999999999999</v>
      </c>
      <c r="AB12" s="56" t="s">
        <v>1</v>
      </c>
      <c r="AC12" s="55" t="s">
        <v>1</v>
      </c>
      <c r="AD12" s="75">
        <v>-421935.65</v>
      </c>
      <c r="AE12" s="64"/>
      <c r="AF12" s="72">
        <v>-0.20870672039254001</v>
      </c>
      <c r="AG12" s="59" t="s">
        <v>1</v>
      </c>
      <c r="AH12" s="58" t="s">
        <v>1</v>
      </c>
      <c r="AI12" s="63">
        <v>1939995.97</v>
      </c>
      <c r="AJ12" s="57">
        <v>0.31979999999999997</v>
      </c>
      <c r="AK12" s="56" t="s">
        <v>1</v>
      </c>
      <c r="AL12" s="55" t="s">
        <v>1</v>
      </c>
      <c r="AM12" s="69">
        <v>-503607.45</v>
      </c>
      <c r="AN12" s="72">
        <v>-0.259592008327729</v>
      </c>
    </row>
    <row r="13" spans="1:40">
      <c r="A13" s="62" t="s">
        <v>104</v>
      </c>
      <c r="B13" s="59" t="s">
        <v>1</v>
      </c>
      <c r="C13" s="58" t="s">
        <v>1</v>
      </c>
      <c r="D13" s="54">
        <v>2618270.71</v>
      </c>
      <c r="E13" s="57">
        <v>0.58450000000000002</v>
      </c>
      <c r="F13" s="56" t="s">
        <v>1</v>
      </c>
      <c r="G13" s="54">
        <v>2118816.94</v>
      </c>
      <c r="H13" s="57">
        <v>0.58760000000000001</v>
      </c>
      <c r="I13" s="56" t="s">
        <v>1</v>
      </c>
      <c r="J13" s="55" t="s">
        <v>1</v>
      </c>
      <c r="K13" s="73">
        <v>-499453.77</v>
      </c>
      <c r="L13" s="72">
        <v>-0.235722945465973</v>
      </c>
      <c r="M13" s="59" t="s">
        <v>1</v>
      </c>
      <c r="N13" s="58" t="s">
        <v>1</v>
      </c>
      <c r="O13" s="54">
        <v>1915039.77</v>
      </c>
      <c r="P13" s="57">
        <v>0.62170000000000003</v>
      </c>
      <c r="Q13" s="56" t="s">
        <v>1</v>
      </c>
      <c r="R13" s="55" t="s">
        <v>1</v>
      </c>
      <c r="S13" s="73">
        <v>-703230.94</v>
      </c>
      <c r="T13" s="72">
        <v>-0.367214796797667</v>
      </c>
      <c r="U13" s="59" t="s">
        <v>1</v>
      </c>
      <c r="V13" s="58" t="s">
        <v>1</v>
      </c>
      <c r="W13" s="54">
        <v>4763857.6399999997</v>
      </c>
      <c r="X13" s="57">
        <v>0.58099999999999996</v>
      </c>
      <c r="Y13" s="56" t="s">
        <v>1</v>
      </c>
      <c r="Z13" s="54">
        <v>4097515.06</v>
      </c>
      <c r="AA13" s="57">
        <v>0.58760000000000001</v>
      </c>
      <c r="AB13" s="56" t="s">
        <v>1</v>
      </c>
      <c r="AC13" s="55" t="s">
        <v>1</v>
      </c>
      <c r="AD13" s="74">
        <v>-666342.57999999996</v>
      </c>
      <c r="AE13" s="60"/>
      <c r="AF13" s="72">
        <v>-0.16262114238574599</v>
      </c>
      <c r="AG13" s="59" t="s">
        <v>1</v>
      </c>
      <c r="AH13" s="58" t="s">
        <v>1</v>
      </c>
      <c r="AI13" s="54">
        <v>3754845.63</v>
      </c>
      <c r="AJ13" s="57">
        <v>0.61890000000000001</v>
      </c>
      <c r="AK13" s="56" t="s">
        <v>1</v>
      </c>
      <c r="AL13" s="55" t="s">
        <v>1</v>
      </c>
      <c r="AM13" s="73">
        <v>-1009012.01</v>
      </c>
      <c r="AN13" s="72">
        <v>-0.2687226345441</v>
      </c>
    </row>
    <row r="14" spans="1:40">
      <c r="A14" s="62" t="s">
        <v>103</v>
      </c>
      <c r="B14" s="59" t="s">
        <v>1</v>
      </c>
      <c r="C14" s="58" t="s">
        <v>1</v>
      </c>
      <c r="D14" s="70" t="s">
        <v>1</v>
      </c>
      <c r="E14" s="55" t="s">
        <v>1</v>
      </c>
      <c r="F14" s="56" t="s">
        <v>1</v>
      </c>
      <c r="G14" s="70" t="s">
        <v>1</v>
      </c>
      <c r="H14" s="55" t="s">
        <v>1</v>
      </c>
      <c r="I14" s="56" t="s">
        <v>1</v>
      </c>
      <c r="J14" s="55" t="s">
        <v>1</v>
      </c>
      <c r="K14" s="77" t="s">
        <v>1</v>
      </c>
      <c r="L14" s="76" t="s">
        <v>1</v>
      </c>
      <c r="M14" s="59" t="s">
        <v>1</v>
      </c>
      <c r="N14" s="58" t="s">
        <v>1</v>
      </c>
      <c r="O14" s="70" t="s">
        <v>1</v>
      </c>
      <c r="P14" s="55" t="s">
        <v>1</v>
      </c>
      <c r="Q14" s="56" t="s">
        <v>1</v>
      </c>
      <c r="R14" s="55" t="s">
        <v>1</v>
      </c>
      <c r="S14" s="77" t="s">
        <v>1</v>
      </c>
      <c r="T14" s="76" t="s">
        <v>1</v>
      </c>
      <c r="U14" s="59" t="s">
        <v>1</v>
      </c>
      <c r="V14" s="58" t="s">
        <v>1</v>
      </c>
      <c r="W14" s="70" t="s">
        <v>1</v>
      </c>
      <c r="X14" s="55" t="s">
        <v>1</v>
      </c>
      <c r="Y14" s="56" t="s">
        <v>1</v>
      </c>
      <c r="Z14" s="70" t="s">
        <v>1</v>
      </c>
      <c r="AA14" s="55" t="s">
        <v>1</v>
      </c>
      <c r="AB14" s="56" t="s">
        <v>1</v>
      </c>
      <c r="AC14" s="55" t="s">
        <v>1</v>
      </c>
      <c r="AD14" s="78" t="s">
        <v>1</v>
      </c>
      <c r="AE14" s="64"/>
      <c r="AF14" s="76" t="s">
        <v>1</v>
      </c>
      <c r="AG14" s="59" t="s">
        <v>1</v>
      </c>
      <c r="AH14" s="58" t="s">
        <v>1</v>
      </c>
      <c r="AI14" s="70" t="s">
        <v>1</v>
      </c>
      <c r="AJ14" s="55" t="s">
        <v>1</v>
      </c>
      <c r="AK14" s="56" t="s">
        <v>1</v>
      </c>
      <c r="AL14" s="55" t="s">
        <v>1</v>
      </c>
      <c r="AM14" s="77" t="s">
        <v>1</v>
      </c>
      <c r="AN14" s="76" t="s">
        <v>1</v>
      </c>
    </row>
    <row r="15" spans="1:40">
      <c r="A15" s="62" t="s">
        <v>102</v>
      </c>
      <c r="B15" s="59" t="s">
        <v>1</v>
      </c>
      <c r="C15" s="58" t="s">
        <v>1</v>
      </c>
      <c r="D15" s="54">
        <v>1709764.42</v>
      </c>
      <c r="E15" s="57">
        <v>0.38169999999999998</v>
      </c>
      <c r="F15" s="56" t="s">
        <v>1</v>
      </c>
      <c r="G15" s="54">
        <v>1365220.55</v>
      </c>
      <c r="H15" s="57">
        <v>0.37859999999999999</v>
      </c>
      <c r="I15" s="56" t="s">
        <v>1</v>
      </c>
      <c r="J15" s="55" t="s">
        <v>1</v>
      </c>
      <c r="K15" s="54">
        <v>344543.87</v>
      </c>
      <c r="L15" s="53">
        <v>0.25237231449526598</v>
      </c>
      <c r="M15" s="59" t="s">
        <v>1</v>
      </c>
      <c r="N15" s="58" t="s">
        <v>1</v>
      </c>
      <c r="O15" s="54">
        <v>1058839.67</v>
      </c>
      <c r="P15" s="57">
        <v>0.34379999999999999</v>
      </c>
      <c r="Q15" s="56" t="s">
        <v>1</v>
      </c>
      <c r="R15" s="55" t="s">
        <v>1</v>
      </c>
      <c r="S15" s="54">
        <v>650924.75</v>
      </c>
      <c r="T15" s="53">
        <v>0.61475289266409905</v>
      </c>
      <c r="U15" s="59" t="s">
        <v>1</v>
      </c>
      <c r="V15" s="58" t="s">
        <v>1</v>
      </c>
      <c r="W15" s="54">
        <v>3131046.92</v>
      </c>
      <c r="X15" s="57">
        <v>0.38190000000000002</v>
      </c>
      <c r="Y15" s="56" t="s">
        <v>1</v>
      </c>
      <c r="Z15" s="54">
        <v>2639279.73</v>
      </c>
      <c r="AA15" s="57">
        <v>0.3785</v>
      </c>
      <c r="AB15" s="56" t="s">
        <v>1</v>
      </c>
      <c r="AC15" s="55" t="s">
        <v>1</v>
      </c>
      <c r="AD15" s="61">
        <v>491767.19</v>
      </c>
      <c r="AE15" s="60"/>
      <c r="AF15" s="53">
        <v>0.18632628607351101</v>
      </c>
      <c r="AG15" s="59" t="s">
        <v>1</v>
      </c>
      <c r="AH15" s="58" t="s">
        <v>1</v>
      </c>
      <c r="AI15" s="54">
        <v>2110217.06</v>
      </c>
      <c r="AJ15" s="57">
        <v>0.3478</v>
      </c>
      <c r="AK15" s="56" t="s">
        <v>1</v>
      </c>
      <c r="AL15" s="55" t="s">
        <v>1</v>
      </c>
      <c r="AM15" s="54">
        <v>1020829.86</v>
      </c>
      <c r="AN15" s="53">
        <v>0.483755855902331</v>
      </c>
    </row>
    <row r="16" spans="1:40">
      <c r="A16" s="67" t="s">
        <v>101</v>
      </c>
      <c r="B16" s="59" t="s">
        <v>1</v>
      </c>
      <c r="C16" s="58" t="s">
        <v>1</v>
      </c>
      <c r="D16" s="63">
        <v>455363.35</v>
      </c>
      <c r="E16" s="57">
        <v>0.1017</v>
      </c>
      <c r="F16" s="56" t="s">
        <v>1</v>
      </c>
      <c r="G16" s="63">
        <v>357437.51</v>
      </c>
      <c r="H16" s="57">
        <v>9.9099999999999994E-2</v>
      </c>
      <c r="I16" s="56" t="s">
        <v>1</v>
      </c>
      <c r="J16" s="55" t="s">
        <v>1</v>
      </c>
      <c r="K16" s="69">
        <v>-97925.84</v>
      </c>
      <c r="L16" s="72">
        <v>-0.27396632211319999</v>
      </c>
      <c r="M16" s="59" t="s">
        <v>1</v>
      </c>
      <c r="N16" s="58" t="s">
        <v>1</v>
      </c>
      <c r="O16" s="63">
        <v>304424.08</v>
      </c>
      <c r="P16" s="57">
        <v>9.8799999999999999E-2</v>
      </c>
      <c r="Q16" s="56" t="s">
        <v>1</v>
      </c>
      <c r="R16" s="55" t="s">
        <v>1</v>
      </c>
      <c r="S16" s="69">
        <v>-150939.26999999999</v>
      </c>
      <c r="T16" s="72">
        <v>-0.49581908894986199</v>
      </c>
      <c r="U16" s="59" t="s">
        <v>1</v>
      </c>
      <c r="V16" s="58" t="s">
        <v>1</v>
      </c>
      <c r="W16" s="63">
        <v>858531.43</v>
      </c>
      <c r="X16" s="57">
        <v>0.1047</v>
      </c>
      <c r="Y16" s="56" t="s">
        <v>1</v>
      </c>
      <c r="Z16" s="63">
        <v>690919.2</v>
      </c>
      <c r="AA16" s="57">
        <v>9.9099999999999994E-2</v>
      </c>
      <c r="AB16" s="56" t="s">
        <v>1</v>
      </c>
      <c r="AC16" s="55" t="s">
        <v>1</v>
      </c>
      <c r="AD16" s="75">
        <v>-167612.23000000001</v>
      </c>
      <c r="AE16" s="64"/>
      <c r="AF16" s="72">
        <v>-0.242593099164128</v>
      </c>
      <c r="AG16" s="59" t="s">
        <v>1</v>
      </c>
      <c r="AH16" s="58" t="s">
        <v>1</v>
      </c>
      <c r="AI16" s="63">
        <v>621957.99</v>
      </c>
      <c r="AJ16" s="57">
        <v>0.10249999999999999</v>
      </c>
      <c r="AK16" s="56" t="s">
        <v>1</v>
      </c>
      <c r="AL16" s="55" t="s">
        <v>1</v>
      </c>
      <c r="AM16" s="69">
        <v>-236573.44</v>
      </c>
      <c r="AN16" s="72">
        <v>-0.380368841310327</v>
      </c>
    </row>
    <row r="17" spans="1:40">
      <c r="A17" s="67" t="s">
        <v>100</v>
      </c>
      <c r="B17" s="59" t="s">
        <v>1</v>
      </c>
      <c r="C17" s="58" t="s">
        <v>1</v>
      </c>
      <c r="D17" s="63">
        <v>38095.57</v>
      </c>
      <c r="E17" s="57">
        <v>8.5000000000000006E-3</v>
      </c>
      <c r="F17" s="56" t="s">
        <v>1</v>
      </c>
      <c r="G17" s="66"/>
      <c r="H17" s="55"/>
      <c r="I17" s="56" t="s">
        <v>1</v>
      </c>
      <c r="J17" s="55" t="s">
        <v>1</v>
      </c>
      <c r="K17" s="69">
        <v>-38095.57</v>
      </c>
      <c r="L17" s="53">
        <v>0</v>
      </c>
      <c r="M17" s="59" t="s">
        <v>1</v>
      </c>
      <c r="N17" s="58" t="s">
        <v>1</v>
      </c>
      <c r="O17" s="63">
        <v>75618.14</v>
      </c>
      <c r="P17" s="57">
        <v>2.46E-2</v>
      </c>
      <c r="Q17" s="56" t="s">
        <v>1</v>
      </c>
      <c r="R17" s="55" t="s">
        <v>1</v>
      </c>
      <c r="S17" s="63">
        <v>37522.57</v>
      </c>
      <c r="T17" s="53">
        <v>0.496211226565478</v>
      </c>
      <c r="U17" s="59" t="s">
        <v>1</v>
      </c>
      <c r="V17" s="58" t="s">
        <v>1</v>
      </c>
      <c r="W17" s="63">
        <v>73071.320000000007</v>
      </c>
      <c r="X17" s="57">
        <v>8.8999999999999999E-3</v>
      </c>
      <c r="Y17" s="56" t="s">
        <v>1</v>
      </c>
      <c r="Z17" s="66"/>
      <c r="AA17" s="55"/>
      <c r="AB17" s="56" t="s">
        <v>1</v>
      </c>
      <c r="AC17" s="55" t="s">
        <v>1</v>
      </c>
      <c r="AD17" s="75">
        <v>-73071.320000000007</v>
      </c>
      <c r="AE17" s="64"/>
      <c r="AF17" s="53">
        <v>0</v>
      </c>
      <c r="AG17" s="59" t="s">
        <v>1</v>
      </c>
      <c r="AH17" s="58" t="s">
        <v>1</v>
      </c>
      <c r="AI17" s="63">
        <v>75618.14</v>
      </c>
      <c r="AJ17" s="57">
        <v>1.2500000000000001E-2</v>
      </c>
      <c r="AK17" s="56" t="s">
        <v>1</v>
      </c>
      <c r="AL17" s="55" t="s">
        <v>1</v>
      </c>
      <c r="AM17" s="63">
        <v>2546.8200000000002</v>
      </c>
      <c r="AN17" s="53">
        <v>3.3680013816790498E-2</v>
      </c>
    </row>
    <row r="18" spans="1:40">
      <c r="A18" s="67" t="s">
        <v>99</v>
      </c>
      <c r="B18" s="59" t="s">
        <v>1</v>
      </c>
      <c r="C18" s="58" t="s">
        <v>1</v>
      </c>
      <c r="D18" s="63">
        <v>22338.22</v>
      </c>
      <c r="E18" s="57">
        <v>5.0000000000000001E-3</v>
      </c>
      <c r="F18" s="56" t="s">
        <v>1</v>
      </c>
      <c r="G18" s="63">
        <v>16024.31</v>
      </c>
      <c r="H18" s="57">
        <v>4.4000000000000003E-3</v>
      </c>
      <c r="I18" s="56" t="s">
        <v>1</v>
      </c>
      <c r="J18" s="55" t="s">
        <v>1</v>
      </c>
      <c r="K18" s="69">
        <v>-6313.91</v>
      </c>
      <c r="L18" s="72">
        <v>-0.394020709784072</v>
      </c>
      <c r="M18" s="59" t="s">
        <v>1</v>
      </c>
      <c r="N18" s="58" t="s">
        <v>1</v>
      </c>
      <c r="O18" s="63">
        <v>28675.42</v>
      </c>
      <c r="P18" s="57">
        <v>9.2999999999999992E-3</v>
      </c>
      <c r="Q18" s="56" t="s">
        <v>1</v>
      </c>
      <c r="R18" s="55" t="s">
        <v>1</v>
      </c>
      <c r="S18" s="63">
        <v>6337.2</v>
      </c>
      <c r="T18" s="53">
        <v>0.22099763490822499</v>
      </c>
      <c r="U18" s="59" t="s">
        <v>1</v>
      </c>
      <c r="V18" s="58" t="s">
        <v>1</v>
      </c>
      <c r="W18" s="63">
        <v>39296.21</v>
      </c>
      <c r="X18" s="57">
        <v>4.7999999999999996E-3</v>
      </c>
      <c r="Y18" s="56" t="s">
        <v>1</v>
      </c>
      <c r="Z18" s="63">
        <v>30988.06</v>
      </c>
      <c r="AA18" s="57">
        <v>4.4000000000000003E-3</v>
      </c>
      <c r="AB18" s="56" t="s">
        <v>1</v>
      </c>
      <c r="AC18" s="55" t="s">
        <v>1</v>
      </c>
      <c r="AD18" s="75">
        <v>-8308.15</v>
      </c>
      <c r="AE18" s="64"/>
      <c r="AF18" s="72">
        <v>-0.26810810357279502</v>
      </c>
      <c r="AG18" s="59" t="s">
        <v>1</v>
      </c>
      <c r="AH18" s="58" t="s">
        <v>1</v>
      </c>
      <c r="AI18" s="63">
        <v>55592.4</v>
      </c>
      <c r="AJ18" s="57">
        <v>9.1999999999999998E-3</v>
      </c>
      <c r="AK18" s="56" t="s">
        <v>1</v>
      </c>
      <c r="AL18" s="55" t="s">
        <v>1</v>
      </c>
      <c r="AM18" s="63">
        <v>16296.19</v>
      </c>
      <c r="AN18" s="53">
        <v>0.293137011533951</v>
      </c>
    </row>
    <row r="19" spans="1:40">
      <c r="A19" s="67" t="s">
        <v>98</v>
      </c>
      <c r="B19" s="59" t="s">
        <v>1</v>
      </c>
      <c r="C19" s="58" t="s">
        <v>1</v>
      </c>
      <c r="D19" s="63">
        <v>595</v>
      </c>
      <c r="E19" s="57">
        <v>1E-4</v>
      </c>
      <c r="F19" s="56" t="s">
        <v>1</v>
      </c>
      <c r="G19" s="63">
        <v>9015.4599999999991</v>
      </c>
      <c r="H19" s="57">
        <v>2.5000000000000001E-3</v>
      </c>
      <c r="I19" s="56" t="s">
        <v>1</v>
      </c>
      <c r="J19" s="55" t="s">
        <v>1</v>
      </c>
      <c r="K19" s="63">
        <v>8420.4599999999991</v>
      </c>
      <c r="L19" s="53">
        <v>0.93400225834289097</v>
      </c>
      <c r="M19" s="59" t="s">
        <v>1</v>
      </c>
      <c r="N19" s="58" t="s">
        <v>1</v>
      </c>
      <c r="O19" s="66"/>
      <c r="P19" s="55"/>
      <c r="Q19" s="56" t="s">
        <v>1</v>
      </c>
      <c r="R19" s="55" t="s">
        <v>1</v>
      </c>
      <c r="S19" s="69">
        <v>-595</v>
      </c>
      <c r="T19" s="53">
        <v>0</v>
      </c>
      <c r="U19" s="59" t="s">
        <v>1</v>
      </c>
      <c r="V19" s="58" t="s">
        <v>1</v>
      </c>
      <c r="W19" s="63">
        <v>1521.34</v>
      </c>
      <c r="X19" s="57">
        <v>2.0000000000000001E-4</v>
      </c>
      <c r="Y19" s="56" t="s">
        <v>1</v>
      </c>
      <c r="Z19" s="63">
        <v>17432.34</v>
      </c>
      <c r="AA19" s="57">
        <v>2.5000000000000001E-3</v>
      </c>
      <c r="AB19" s="56" t="s">
        <v>1</v>
      </c>
      <c r="AC19" s="55" t="s">
        <v>1</v>
      </c>
      <c r="AD19" s="65">
        <v>15911</v>
      </c>
      <c r="AE19" s="64"/>
      <c r="AF19" s="53">
        <v>0.91272887059339103</v>
      </c>
      <c r="AG19" s="59" t="s">
        <v>1</v>
      </c>
      <c r="AH19" s="58" t="s">
        <v>1</v>
      </c>
      <c r="AI19" s="66"/>
      <c r="AJ19" s="55"/>
      <c r="AK19" s="56" t="s">
        <v>1</v>
      </c>
      <c r="AL19" s="55" t="s">
        <v>1</v>
      </c>
      <c r="AM19" s="69">
        <v>-1521.34</v>
      </c>
      <c r="AN19" s="53">
        <v>0</v>
      </c>
    </row>
    <row r="20" spans="1:40">
      <c r="A20" s="62" t="s">
        <v>97</v>
      </c>
      <c r="B20" s="59" t="s">
        <v>1</v>
      </c>
      <c r="C20" s="58" t="s">
        <v>1</v>
      </c>
      <c r="D20" s="54">
        <v>516392.14</v>
      </c>
      <c r="E20" s="57">
        <v>0.1153</v>
      </c>
      <c r="F20" s="56" t="s">
        <v>1</v>
      </c>
      <c r="G20" s="54">
        <v>382477.28</v>
      </c>
      <c r="H20" s="57">
        <v>0.1061</v>
      </c>
      <c r="I20" s="56" t="s">
        <v>1</v>
      </c>
      <c r="J20" s="55" t="s">
        <v>1</v>
      </c>
      <c r="K20" s="73">
        <v>-133914.85999999999</v>
      </c>
      <c r="L20" s="72">
        <v>-0.35012500611801001</v>
      </c>
      <c r="M20" s="59" t="s">
        <v>1</v>
      </c>
      <c r="N20" s="58" t="s">
        <v>1</v>
      </c>
      <c r="O20" s="54">
        <v>408717.64</v>
      </c>
      <c r="P20" s="57">
        <v>0.13270000000000001</v>
      </c>
      <c r="Q20" s="56" t="s">
        <v>1</v>
      </c>
      <c r="R20" s="55" t="s">
        <v>1</v>
      </c>
      <c r="S20" s="73">
        <v>-107674.5</v>
      </c>
      <c r="T20" s="72">
        <v>-0.26344470965334399</v>
      </c>
      <c r="U20" s="59" t="s">
        <v>1</v>
      </c>
      <c r="V20" s="58" t="s">
        <v>1</v>
      </c>
      <c r="W20" s="54">
        <v>972420.3</v>
      </c>
      <c r="X20" s="57">
        <v>0.1186</v>
      </c>
      <c r="Y20" s="56" t="s">
        <v>1</v>
      </c>
      <c r="Z20" s="54">
        <v>739339.6</v>
      </c>
      <c r="AA20" s="57">
        <v>0.106</v>
      </c>
      <c r="AB20" s="56" t="s">
        <v>1</v>
      </c>
      <c r="AC20" s="55" t="s">
        <v>1</v>
      </c>
      <c r="AD20" s="74">
        <v>-233080.7</v>
      </c>
      <c r="AE20" s="60"/>
      <c r="AF20" s="72">
        <v>-0.31525526294006201</v>
      </c>
      <c r="AG20" s="59" t="s">
        <v>1</v>
      </c>
      <c r="AH20" s="58" t="s">
        <v>1</v>
      </c>
      <c r="AI20" s="54">
        <v>753168.53</v>
      </c>
      <c r="AJ20" s="57">
        <v>0.1241</v>
      </c>
      <c r="AK20" s="56" t="s">
        <v>1</v>
      </c>
      <c r="AL20" s="55" t="s">
        <v>1</v>
      </c>
      <c r="AM20" s="73">
        <v>-219251.77</v>
      </c>
      <c r="AN20" s="72">
        <v>-0.29110585648075299</v>
      </c>
    </row>
    <row r="21" spans="1:40">
      <c r="A21" s="62" t="s">
        <v>96</v>
      </c>
      <c r="B21" s="59" t="s">
        <v>1</v>
      </c>
      <c r="C21" s="58" t="s">
        <v>1</v>
      </c>
      <c r="D21" s="70" t="s">
        <v>1</v>
      </c>
      <c r="E21" s="55" t="s">
        <v>1</v>
      </c>
      <c r="F21" s="56" t="s">
        <v>1</v>
      </c>
      <c r="G21" s="70" t="s">
        <v>1</v>
      </c>
      <c r="H21" s="55" t="s">
        <v>1</v>
      </c>
      <c r="I21" s="56" t="s">
        <v>1</v>
      </c>
      <c r="J21" s="55" t="s">
        <v>1</v>
      </c>
      <c r="K21" s="77" t="s">
        <v>1</v>
      </c>
      <c r="L21" s="76" t="s">
        <v>1</v>
      </c>
      <c r="M21" s="59" t="s">
        <v>1</v>
      </c>
      <c r="N21" s="58" t="s">
        <v>1</v>
      </c>
      <c r="O21" s="70" t="s">
        <v>1</v>
      </c>
      <c r="P21" s="55" t="s">
        <v>1</v>
      </c>
      <c r="Q21" s="56" t="s">
        <v>1</v>
      </c>
      <c r="R21" s="55" t="s">
        <v>1</v>
      </c>
      <c r="S21" s="77" t="s">
        <v>1</v>
      </c>
      <c r="T21" s="76" t="s">
        <v>1</v>
      </c>
      <c r="U21" s="59" t="s">
        <v>1</v>
      </c>
      <c r="V21" s="58" t="s">
        <v>1</v>
      </c>
      <c r="W21" s="70" t="s">
        <v>1</v>
      </c>
      <c r="X21" s="55" t="s">
        <v>1</v>
      </c>
      <c r="Y21" s="56" t="s">
        <v>1</v>
      </c>
      <c r="Z21" s="70" t="s">
        <v>1</v>
      </c>
      <c r="AA21" s="55" t="s">
        <v>1</v>
      </c>
      <c r="AB21" s="56" t="s">
        <v>1</v>
      </c>
      <c r="AC21" s="55" t="s">
        <v>1</v>
      </c>
      <c r="AD21" s="78" t="s">
        <v>1</v>
      </c>
      <c r="AE21" s="64"/>
      <c r="AF21" s="76" t="s">
        <v>1</v>
      </c>
      <c r="AG21" s="59" t="s">
        <v>1</v>
      </c>
      <c r="AH21" s="58" t="s">
        <v>1</v>
      </c>
      <c r="AI21" s="70" t="s">
        <v>1</v>
      </c>
      <c r="AJ21" s="55" t="s">
        <v>1</v>
      </c>
      <c r="AK21" s="56" t="s">
        <v>1</v>
      </c>
      <c r="AL21" s="55" t="s">
        <v>1</v>
      </c>
      <c r="AM21" s="77" t="s">
        <v>1</v>
      </c>
      <c r="AN21" s="76" t="s">
        <v>1</v>
      </c>
    </row>
    <row r="22" spans="1:40">
      <c r="A22" s="67" t="s">
        <v>95</v>
      </c>
      <c r="B22" s="59" t="s">
        <v>1</v>
      </c>
      <c r="C22" s="58" t="s">
        <v>1</v>
      </c>
      <c r="D22" s="63">
        <v>770084.57</v>
      </c>
      <c r="E22" s="57">
        <v>0.1719</v>
      </c>
      <c r="F22" s="56" t="s">
        <v>1</v>
      </c>
      <c r="G22" s="63">
        <v>712458.7</v>
      </c>
      <c r="H22" s="57">
        <v>0.1976</v>
      </c>
      <c r="I22" s="56" t="s">
        <v>1</v>
      </c>
      <c r="J22" s="55" t="s">
        <v>1</v>
      </c>
      <c r="K22" s="69">
        <v>-57625.87</v>
      </c>
      <c r="L22" s="72">
        <v>-8.0883102417024302E-2</v>
      </c>
      <c r="M22" s="59" t="s">
        <v>1</v>
      </c>
      <c r="N22" s="58" t="s">
        <v>1</v>
      </c>
      <c r="O22" s="63">
        <v>580452.88</v>
      </c>
      <c r="P22" s="57">
        <v>0.18840000000000001</v>
      </c>
      <c r="Q22" s="56" t="s">
        <v>1</v>
      </c>
      <c r="R22" s="55" t="s">
        <v>1</v>
      </c>
      <c r="S22" s="69">
        <v>-189631.69</v>
      </c>
      <c r="T22" s="72">
        <v>-0.326696096330851</v>
      </c>
      <c r="U22" s="59" t="s">
        <v>1</v>
      </c>
      <c r="V22" s="58" t="s">
        <v>1</v>
      </c>
      <c r="W22" s="63">
        <v>1464802.35</v>
      </c>
      <c r="X22" s="57">
        <v>0.1787</v>
      </c>
      <c r="Y22" s="56" t="s">
        <v>1</v>
      </c>
      <c r="Z22" s="63">
        <v>1394932.6</v>
      </c>
      <c r="AA22" s="57">
        <v>0.2001</v>
      </c>
      <c r="AB22" s="56" t="s">
        <v>1</v>
      </c>
      <c r="AC22" s="55" t="s">
        <v>1</v>
      </c>
      <c r="AD22" s="75">
        <v>-69869.75</v>
      </c>
      <c r="AE22" s="64"/>
      <c r="AF22" s="72">
        <v>-5.0088262328946899E-2</v>
      </c>
      <c r="AG22" s="59" t="s">
        <v>1</v>
      </c>
      <c r="AH22" s="58" t="s">
        <v>1</v>
      </c>
      <c r="AI22" s="63">
        <v>1224135.51</v>
      </c>
      <c r="AJ22" s="57">
        <v>0.20180000000000001</v>
      </c>
      <c r="AK22" s="56" t="s">
        <v>1</v>
      </c>
      <c r="AL22" s="55" t="s">
        <v>1</v>
      </c>
      <c r="AM22" s="69">
        <v>-240666.84</v>
      </c>
      <c r="AN22" s="72">
        <v>-0.19660146939124401</v>
      </c>
    </row>
    <row r="23" spans="1:40">
      <c r="A23" s="62" t="s">
        <v>94</v>
      </c>
      <c r="B23" s="59" t="s">
        <v>1</v>
      </c>
      <c r="C23" s="58" t="s">
        <v>1</v>
      </c>
      <c r="D23" s="54">
        <v>770084.57</v>
      </c>
      <c r="E23" s="57">
        <v>0.1719</v>
      </c>
      <c r="F23" s="56" t="s">
        <v>1</v>
      </c>
      <c r="G23" s="54">
        <v>712458.7</v>
      </c>
      <c r="H23" s="57">
        <v>0.1976</v>
      </c>
      <c r="I23" s="56" t="s">
        <v>1</v>
      </c>
      <c r="J23" s="55" t="s">
        <v>1</v>
      </c>
      <c r="K23" s="73">
        <v>-57625.87</v>
      </c>
      <c r="L23" s="72">
        <v>-8.0883102417024302E-2</v>
      </c>
      <c r="M23" s="59" t="s">
        <v>1</v>
      </c>
      <c r="N23" s="58" t="s">
        <v>1</v>
      </c>
      <c r="O23" s="54">
        <v>580452.88</v>
      </c>
      <c r="P23" s="57">
        <v>0.18840000000000001</v>
      </c>
      <c r="Q23" s="56" t="s">
        <v>1</v>
      </c>
      <c r="R23" s="55" t="s">
        <v>1</v>
      </c>
      <c r="S23" s="73">
        <v>-189631.69</v>
      </c>
      <c r="T23" s="72">
        <v>-0.326696096330851</v>
      </c>
      <c r="U23" s="59" t="s">
        <v>1</v>
      </c>
      <c r="V23" s="58" t="s">
        <v>1</v>
      </c>
      <c r="W23" s="54">
        <v>1464802.35</v>
      </c>
      <c r="X23" s="57">
        <v>0.1787</v>
      </c>
      <c r="Y23" s="56" t="s">
        <v>1</v>
      </c>
      <c r="Z23" s="54">
        <v>1394932.6</v>
      </c>
      <c r="AA23" s="57">
        <v>0.2001</v>
      </c>
      <c r="AB23" s="56" t="s">
        <v>1</v>
      </c>
      <c r="AC23" s="55" t="s">
        <v>1</v>
      </c>
      <c r="AD23" s="74">
        <v>-69869.75</v>
      </c>
      <c r="AE23" s="60"/>
      <c r="AF23" s="72">
        <v>-5.0088262328946899E-2</v>
      </c>
      <c r="AG23" s="59" t="s">
        <v>1</v>
      </c>
      <c r="AH23" s="58" t="s">
        <v>1</v>
      </c>
      <c r="AI23" s="54">
        <v>1224135.51</v>
      </c>
      <c r="AJ23" s="57">
        <v>0.20180000000000001</v>
      </c>
      <c r="AK23" s="56" t="s">
        <v>1</v>
      </c>
      <c r="AL23" s="55" t="s">
        <v>1</v>
      </c>
      <c r="AM23" s="73">
        <v>-240666.84</v>
      </c>
      <c r="AN23" s="72">
        <v>-0.19660146939124401</v>
      </c>
    </row>
    <row r="24" spans="1:40">
      <c r="A24" s="62" t="s">
        <v>93</v>
      </c>
      <c r="B24" s="59" t="s">
        <v>1</v>
      </c>
      <c r="C24" s="58" t="s">
        <v>1</v>
      </c>
      <c r="D24" s="54">
        <v>574686.57999999996</v>
      </c>
      <c r="E24" s="57">
        <v>0.1283</v>
      </c>
      <c r="F24" s="56" t="s">
        <v>1</v>
      </c>
      <c r="G24" s="54">
        <v>392435.79</v>
      </c>
      <c r="H24" s="57">
        <v>0.10879999999999999</v>
      </c>
      <c r="I24" s="56" t="s">
        <v>1</v>
      </c>
      <c r="J24" s="55" t="s">
        <v>1</v>
      </c>
      <c r="K24" s="54">
        <v>182250.79</v>
      </c>
      <c r="L24" s="53">
        <v>0.464409196724896</v>
      </c>
      <c r="M24" s="59" t="s">
        <v>1</v>
      </c>
      <c r="N24" s="58" t="s">
        <v>1</v>
      </c>
      <c r="O24" s="54">
        <v>176081.27</v>
      </c>
      <c r="P24" s="57">
        <v>5.7200000000000001E-2</v>
      </c>
      <c r="Q24" s="56" t="s">
        <v>1</v>
      </c>
      <c r="R24" s="55" t="s">
        <v>1</v>
      </c>
      <c r="S24" s="54">
        <v>398605.31</v>
      </c>
      <c r="T24" s="53">
        <v>2.2637575819392901</v>
      </c>
      <c r="U24" s="59" t="s">
        <v>1</v>
      </c>
      <c r="V24" s="58" t="s">
        <v>1</v>
      </c>
      <c r="W24" s="54">
        <v>997750.22</v>
      </c>
      <c r="X24" s="57">
        <v>0.1217</v>
      </c>
      <c r="Y24" s="56" t="s">
        <v>1</v>
      </c>
      <c r="Z24" s="54">
        <v>741150.4</v>
      </c>
      <c r="AA24" s="57">
        <v>0.10630000000000001</v>
      </c>
      <c r="AB24" s="56" t="s">
        <v>1</v>
      </c>
      <c r="AC24" s="55" t="s">
        <v>1</v>
      </c>
      <c r="AD24" s="61">
        <v>256599.82</v>
      </c>
      <c r="AE24" s="60"/>
      <c r="AF24" s="53">
        <v>0.34621828443997299</v>
      </c>
      <c r="AG24" s="59" t="s">
        <v>1</v>
      </c>
      <c r="AH24" s="58" t="s">
        <v>1</v>
      </c>
      <c r="AI24" s="54">
        <v>334976.82</v>
      </c>
      <c r="AJ24" s="57">
        <v>5.5199999999999999E-2</v>
      </c>
      <c r="AK24" s="56" t="s">
        <v>1</v>
      </c>
      <c r="AL24" s="55" t="s">
        <v>1</v>
      </c>
      <c r="AM24" s="54">
        <v>662773.4</v>
      </c>
      <c r="AN24" s="53">
        <v>1.9785649645847101</v>
      </c>
    </row>
    <row r="25" spans="1:40">
      <c r="A25" s="62" t="s">
        <v>92</v>
      </c>
      <c r="B25" s="59" t="s">
        <v>1</v>
      </c>
      <c r="C25" s="58" t="s">
        <v>1</v>
      </c>
      <c r="D25" s="70" t="s">
        <v>1</v>
      </c>
      <c r="E25" s="55" t="s">
        <v>1</v>
      </c>
      <c r="F25" s="56" t="s">
        <v>1</v>
      </c>
      <c r="G25" s="70" t="s">
        <v>1</v>
      </c>
      <c r="H25" s="55" t="s">
        <v>1</v>
      </c>
      <c r="I25" s="56" t="s">
        <v>1</v>
      </c>
      <c r="J25" s="55" t="s">
        <v>1</v>
      </c>
      <c r="K25" s="70" t="s">
        <v>1</v>
      </c>
      <c r="L25" s="55" t="s">
        <v>1</v>
      </c>
      <c r="M25" s="59" t="s">
        <v>1</v>
      </c>
      <c r="N25" s="58" t="s">
        <v>1</v>
      </c>
      <c r="O25" s="70" t="s">
        <v>1</v>
      </c>
      <c r="P25" s="55" t="s">
        <v>1</v>
      </c>
      <c r="Q25" s="56" t="s">
        <v>1</v>
      </c>
      <c r="R25" s="55" t="s">
        <v>1</v>
      </c>
      <c r="S25" s="70" t="s">
        <v>1</v>
      </c>
      <c r="T25" s="55" t="s">
        <v>1</v>
      </c>
      <c r="U25" s="59" t="s">
        <v>1</v>
      </c>
      <c r="V25" s="58" t="s">
        <v>1</v>
      </c>
      <c r="W25" s="70" t="s">
        <v>1</v>
      </c>
      <c r="X25" s="55" t="s">
        <v>1</v>
      </c>
      <c r="Y25" s="56" t="s">
        <v>1</v>
      </c>
      <c r="Z25" s="70" t="s">
        <v>1</v>
      </c>
      <c r="AA25" s="55" t="s">
        <v>1</v>
      </c>
      <c r="AB25" s="56" t="s">
        <v>1</v>
      </c>
      <c r="AC25" s="55" t="s">
        <v>1</v>
      </c>
      <c r="AD25" s="71" t="s">
        <v>1</v>
      </c>
      <c r="AE25" s="64"/>
      <c r="AF25" s="55" t="s">
        <v>1</v>
      </c>
      <c r="AG25" s="59" t="s">
        <v>1</v>
      </c>
      <c r="AH25" s="58" t="s">
        <v>1</v>
      </c>
      <c r="AI25" s="70" t="s">
        <v>1</v>
      </c>
      <c r="AJ25" s="55" t="s">
        <v>1</v>
      </c>
      <c r="AK25" s="56" t="s">
        <v>1</v>
      </c>
      <c r="AL25" s="55" t="s">
        <v>1</v>
      </c>
      <c r="AM25" s="70" t="s">
        <v>1</v>
      </c>
      <c r="AN25" s="55" t="s">
        <v>1</v>
      </c>
    </row>
    <row r="26" spans="1:40">
      <c r="A26" s="67" t="s">
        <v>91</v>
      </c>
      <c r="B26" s="59" t="s">
        <v>1</v>
      </c>
      <c r="C26" s="58" t="s">
        <v>1</v>
      </c>
      <c r="D26" s="66"/>
      <c r="E26" s="55"/>
      <c r="F26" s="56" t="s">
        <v>1</v>
      </c>
      <c r="G26" s="63">
        <v>130.84</v>
      </c>
      <c r="H26" s="57">
        <v>0</v>
      </c>
      <c r="I26" s="56" t="s">
        <v>1</v>
      </c>
      <c r="J26" s="55" t="s">
        <v>1</v>
      </c>
      <c r="K26" s="63">
        <v>130.84</v>
      </c>
      <c r="L26" s="53">
        <v>1</v>
      </c>
      <c r="M26" s="59" t="s">
        <v>1</v>
      </c>
      <c r="N26" s="58" t="s">
        <v>1</v>
      </c>
      <c r="O26" s="63">
        <v>-218.57</v>
      </c>
      <c r="P26" s="57">
        <v>-1E-4</v>
      </c>
      <c r="Q26" s="56" t="s">
        <v>1</v>
      </c>
      <c r="R26" s="55" t="s">
        <v>1</v>
      </c>
      <c r="S26" s="69">
        <v>-218.57</v>
      </c>
      <c r="T26" s="53">
        <v>1</v>
      </c>
      <c r="U26" s="59" t="s">
        <v>1</v>
      </c>
      <c r="V26" s="58" t="s">
        <v>1</v>
      </c>
      <c r="W26" s="66"/>
      <c r="X26" s="55"/>
      <c r="Y26" s="56" t="s">
        <v>1</v>
      </c>
      <c r="Z26" s="63">
        <v>249.12</v>
      </c>
      <c r="AA26" s="57">
        <v>0</v>
      </c>
      <c r="AB26" s="56" t="s">
        <v>1</v>
      </c>
      <c r="AC26" s="55" t="s">
        <v>1</v>
      </c>
      <c r="AD26" s="65">
        <v>249.12</v>
      </c>
      <c r="AE26" s="64"/>
      <c r="AF26" s="53">
        <v>1</v>
      </c>
      <c r="AG26" s="59" t="s">
        <v>1</v>
      </c>
      <c r="AH26" s="58" t="s">
        <v>1</v>
      </c>
      <c r="AI26" s="63">
        <v>-294.45</v>
      </c>
      <c r="AJ26" s="57">
        <v>-1E-4</v>
      </c>
      <c r="AK26" s="56" t="s">
        <v>1</v>
      </c>
      <c r="AL26" s="55" t="s">
        <v>1</v>
      </c>
      <c r="AM26" s="69">
        <v>-294.45</v>
      </c>
      <c r="AN26" s="53">
        <v>1</v>
      </c>
    </row>
    <row r="27" spans="1:40">
      <c r="A27" s="67" t="s">
        <v>90</v>
      </c>
      <c r="B27" s="59" t="s">
        <v>1</v>
      </c>
      <c r="C27" s="58" t="s">
        <v>1</v>
      </c>
      <c r="D27" s="63">
        <v>-22.75</v>
      </c>
      <c r="E27" s="57">
        <v>0</v>
      </c>
      <c r="F27" s="56" t="s">
        <v>1</v>
      </c>
      <c r="G27" s="63">
        <v>31651.03</v>
      </c>
      <c r="H27" s="57">
        <v>8.8000000000000005E-3</v>
      </c>
      <c r="I27" s="56" t="s">
        <v>1</v>
      </c>
      <c r="J27" s="55" t="s">
        <v>1</v>
      </c>
      <c r="K27" s="63">
        <v>31673.78</v>
      </c>
      <c r="L27" s="53">
        <v>1.0007187759766401</v>
      </c>
      <c r="M27" s="59" t="s">
        <v>1</v>
      </c>
      <c r="N27" s="58" t="s">
        <v>1</v>
      </c>
      <c r="O27" s="63">
        <v>-14417.07</v>
      </c>
      <c r="P27" s="57">
        <v>-4.7000000000000002E-3</v>
      </c>
      <c r="Q27" s="56" t="s">
        <v>1</v>
      </c>
      <c r="R27" s="55" t="s">
        <v>1</v>
      </c>
      <c r="S27" s="69">
        <v>-14394.32</v>
      </c>
      <c r="T27" s="53">
        <v>0.99842200946516901</v>
      </c>
      <c r="U27" s="59" t="s">
        <v>1</v>
      </c>
      <c r="V27" s="58" t="s">
        <v>1</v>
      </c>
      <c r="W27" s="63">
        <v>8388.7999999999993</v>
      </c>
      <c r="X27" s="57">
        <v>1E-3</v>
      </c>
      <c r="Y27" s="56" t="s">
        <v>1</v>
      </c>
      <c r="Z27" s="63">
        <v>61125.43</v>
      </c>
      <c r="AA27" s="57">
        <v>8.8000000000000005E-3</v>
      </c>
      <c r="AB27" s="56" t="s">
        <v>1</v>
      </c>
      <c r="AC27" s="55" t="s">
        <v>1</v>
      </c>
      <c r="AD27" s="65">
        <v>52736.63</v>
      </c>
      <c r="AE27" s="64"/>
      <c r="AF27" s="53">
        <v>0.862760883645317</v>
      </c>
      <c r="AG27" s="59" t="s">
        <v>1</v>
      </c>
      <c r="AH27" s="58" t="s">
        <v>1</v>
      </c>
      <c r="AI27" s="63">
        <v>-40534.68</v>
      </c>
      <c r="AJ27" s="57">
        <v>-6.7000000000000002E-3</v>
      </c>
      <c r="AK27" s="56" t="s">
        <v>1</v>
      </c>
      <c r="AL27" s="55" t="s">
        <v>1</v>
      </c>
      <c r="AM27" s="69">
        <v>-48923.48</v>
      </c>
      <c r="AN27" s="53">
        <v>1.20695365055306</v>
      </c>
    </row>
    <row r="28" spans="1:40">
      <c r="A28" s="67" t="s">
        <v>89</v>
      </c>
      <c r="B28" s="59" t="s">
        <v>1</v>
      </c>
      <c r="C28" s="58" t="s">
        <v>1</v>
      </c>
      <c r="D28" s="66"/>
      <c r="E28" s="55"/>
      <c r="F28" s="56" t="s">
        <v>1</v>
      </c>
      <c r="G28" s="66"/>
      <c r="H28" s="55"/>
      <c r="I28" s="56" t="s">
        <v>1</v>
      </c>
      <c r="J28" s="55" t="s">
        <v>1</v>
      </c>
      <c r="K28" s="66"/>
      <c r="L28" s="53">
        <v>0</v>
      </c>
      <c r="M28" s="59" t="s">
        <v>1</v>
      </c>
      <c r="N28" s="58" t="s">
        <v>1</v>
      </c>
      <c r="O28" s="63">
        <v>15812.94</v>
      </c>
      <c r="P28" s="57">
        <v>5.1000000000000004E-3</v>
      </c>
      <c r="Q28" s="56" t="s">
        <v>1</v>
      </c>
      <c r="R28" s="55" t="s">
        <v>1</v>
      </c>
      <c r="S28" s="63">
        <v>15812.94</v>
      </c>
      <c r="T28" s="53">
        <v>1</v>
      </c>
      <c r="U28" s="59" t="s">
        <v>1</v>
      </c>
      <c r="V28" s="58" t="s">
        <v>1</v>
      </c>
      <c r="W28" s="66"/>
      <c r="X28" s="55"/>
      <c r="Y28" s="56" t="s">
        <v>1</v>
      </c>
      <c r="Z28" s="66"/>
      <c r="AA28" s="55"/>
      <c r="AB28" s="56" t="s">
        <v>1</v>
      </c>
      <c r="AC28" s="55" t="s">
        <v>1</v>
      </c>
      <c r="AD28" s="68"/>
      <c r="AE28" s="64"/>
      <c r="AF28" s="53">
        <v>0</v>
      </c>
      <c r="AG28" s="59" t="s">
        <v>1</v>
      </c>
      <c r="AH28" s="58" t="s">
        <v>1</v>
      </c>
      <c r="AI28" s="63">
        <v>31636.1</v>
      </c>
      <c r="AJ28" s="57">
        <v>5.1999999999999998E-3</v>
      </c>
      <c r="AK28" s="56" t="s">
        <v>1</v>
      </c>
      <c r="AL28" s="55" t="s">
        <v>1</v>
      </c>
      <c r="AM28" s="63">
        <v>31636.1</v>
      </c>
      <c r="AN28" s="53">
        <v>1</v>
      </c>
    </row>
    <row r="29" spans="1:40">
      <c r="A29" s="67" t="s">
        <v>88</v>
      </c>
      <c r="B29" s="59" t="s">
        <v>1</v>
      </c>
      <c r="C29" s="58" t="s">
        <v>1</v>
      </c>
      <c r="D29" s="66"/>
      <c r="E29" s="55"/>
      <c r="F29" s="56" t="s">
        <v>1</v>
      </c>
      <c r="G29" s="63">
        <v>167310.04999999999</v>
      </c>
      <c r="H29" s="57">
        <v>4.6399999999999997E-2</v>
      </c>
      <c r="I29" s="56" t="s">
        <v>1</v>
      </c>
      <c r="J29" s="55" t="s">
        <v>1</v>
      </c>
      <c r="K29" s="63">
        <v>167310.04999999999</v>
      </c>
      <c r="L29" s="53">
        <v>1</v>
      </c>
      <c r="M29" s="59" t="s">
        <v>1</v>
      </c>
      <c r="N29" s="58" t="s">
        <v>1</v>
      </c>
      <c r="O29" s="63">
        <v>121142.1</v>
      </c>
      <c r="P29" s="57">
        <v>3.9300000000000002E-2</v>
      </c>
      <c r="Q29" s="56" t="s">
        <v>1</v>
      </c>
      <c r="R29" s="55" t="s">
        <v>1</v>
      </c>
      <c r="S29" s="63">
        <v>121142.1</v>
      </c>
      <c r="T29" s="53">
        <v>1</v>
      </c>
      <c r="U29" s="59" t="s">
        <v>1</v>
      </c>
      <c r="V29" s="58" t="s">
        <v>1</v>
      </c>
      <c r="W29" s="66"/>
      <c r="X29" s="55"/>
      <c r="Y29" s="56" t="s">
        <v>1</v>
      </c>
      <c r="Z29" s="63">
        <v>325310.68</v>
      </c>
      <c r="AA29" s="57">
        <v>4.6699999999999998E-2</v>
      </c>
      <c r="AB29" s="56" t="s">
        <v>1</v>
      </c>
      <c r="AC29" s="55" t="s">
        <v>1</v>
      </c>
      <c r="AD29" s="65">
        <v>325310.68</v>
      </c>
      <c r="AE29" s="64"/>
      <c r="AF29" s="53">
        <v>1</v>
      </c>
      <c r="AG29" s="59" t="s">
        <v>1</v>
      </c>
      <c r="AH29" s="58" t="s">
        <v>1</v>
      </c>
      <c r="AI29" s="63">
        <v>241927.59</v>
      </c>
      <c r="AJ29" s="57">
        <v>3.9899999999999998E-2</v>
      </c>
      <c r="AK29" s="56" t="s">
        <v>1</v>
      </c>
      <c r="AL29" s="55" t="s">
        <v>1</v>
      </c>
      <c r="AM29" s="63">
        <v>241927.59</v>
      </c>
      <c r="AN29" s="53">
        <v>1</v>
      </c>
    </row>
    <row r="30" spans="1:40">
      <c r="A30" s="62" t="s">
        <v>87</v>
      </c>
      <c r="B30" s="59" t="s">
        <v>1</v>
      </c>
      <c r="C30" s="58" t="s">
        <v>1</v>
      </c>
      <c r="D30" s="54">
        <v>-22.75</v>
      </c>
      <c r="E30" s="57">
        <v>0</v>
      </c>
      <c r="F30" s="56" t="s">
        <v>1</v>
      </c>
      <c r="G30" s="54">
        <v>199091.92</v>
      </c>
      <c r="H30" s="57">
        <v>5.5199999999999999E-2</v>
      </c>
      <c r="I30" s="56" t="s">
        <v>1</v>
      </c>
      <c r="J30" s="55" t="s">
        <v>1</v>
      </c>
      <c r="K30" s="54">
        <v>199114.67</v>
      </c>
      <c r="L30" s="53">
        <v>1.0001142688261799</v>
      </c>
      <c r="M30" s="59" t="s">
        <v>1</v>
      </c>
      <c r="N30" s="58" t="s">
        <v>1</v>
      </c>
      <c r="O30" s="54">
        <v>122319.4</v>
      </c>
      <c r="P30" s="57">
        <v>3.9699999999999999E-2</v>
      </c>
      <c r="Q30" s="56" t="s">
        <v>1</v>
      </c>
      <c r="R30" s="55" t="s">
        <v>1</v>
      </c>
      <c r="S30" s="54">
        <v>122342.15</v>
      </c>
      <c r="T30" s="53">
        <v>1.0001859884858799</v>
      </c>
      <c r="U30" s="59" t="s">
        <v>1</v>
      </c>
      <c r="V30" s="58" t="s">
        <v>1</v>
      </c>
      <c r="W30" s="54">
        <v>8388.7999999999993</v>
      </c>
      <c r="X30" s="57">
        <v>1E-3</v>
      </c>
      <c r="Y30" s="56" t="s">
        <v>1</v>
      </c>
      <c r="Z30" s="54">
        <v>386685.23</v>
      </c>
      <c r="AA30" s="57">
        <v>5.5500000000000001E-2</v>
      </c>
      <c r="AB30" s="56" t="s">
        <v>1</v>
      </c>
      <c r="AC30" s="55" t="s">
        <v>1</v>
      </c>
      <c r="AD30" s="61">
        <v>378296.43</v>
      </c>
      <c r="AE30" s="60"/>
      <c r="AF30" s="53">
        <v>0.97830586909150896</v>
      </c>
      <c r="AG30" s="59" t="s">
        <v>1</v>
      </c>
      <c r="AH30" s="58" t="s">
        <v>1</v>
      </c>
      <c r="AI30" s="54">
        <v>232734.56</v>
      </c>
      <c r="AJ30" s="57">
        <v>3.8399999999999997E-2</v>
      </c>
      <c r="AK30" s="56" t="s">
        <v>1</v>
      </c>
      <c r="AL30" s="55" t="s">
        <v>1</v>
      </c>
      <c r="AM30" s="54">
        <v>224345.76</v>
      </c>
      <c r="AN30" s="53">
        <v>0.96395550364329197</v>
      </c>
    </row>
    <row r="31" spans="1:40">
      <c r="A31" s="62" t="s">
        <v>86</v>
      </c>
      <c r="B31" s="59" t="s">
        <v>1</v>
      </c>
      <c r="C31" s="58" t="s">
        <v>1</v>
      </c>
      <c r="D31" s="54">
        <v>574709.32999999996</v>
      </c>
      <c r="E31" s="57">
        <v>0.1283</v>
      </c>
      <c r="F31" s="56" t="s">
        <v>1</v>
      </c>
      <c r="G31" s="54">
        <v>193343.87</v>
      </c>
      <c r="H31" s="57">
        <v>5.3600000000000002E-2</v>
      </c>
      <c r="I31" s="56" t="s">
        <v>1</v>
      </c>
      <c r="J31" s="55" t="s">
        <v>1</v>
      </c>
      <c r="K31" s="54">
        <v>381365.46</v>
      </c>
      <c r="L31" s="53">
        <v>1.9724724657678601</v>
      </c>
      <c r="M31" s="59" t="s">
        <v>1</v>
      </c>
      <c r="N31" s="58" t="s">
        <v>1</v>
      </c>
      <c r="O31" s="54">
        <v>53761.87</v>
      </c>
      <c r="P31" s="57">
        <v>1.7500000000000002E-2</v>
      </c>
      <c r="Q31" s="56" t="s">
        <v>1</v>
      </c>
      <c r="R31" s="55" t="s">
        <v>1</v>
      </c>
      <c r="S31" s="54">
        <v>520947.46</v>
      </c>
      <c r="T31" s="53">
        <v>9.6899058756698793</v>
      </c>
      <c r="U31" s="59" t="s">
        <v>1</v>
      </c>
      <c r="V31" s="58" t="s">
        <v>1</v>
      </c>
      <c r="W31" s="54">
        <v>989361.42</v>
      </c>
      <c r="X31" s="57">
        <v>0.1207</v>
      </c>
      <c r="Y31" s="56" t="s">
        <v>1</v>
      </c>
      <c r="Z31" s="54">
        <v>354465.17</v>
      </c>
      <c r="AA31" s="57">
        <v>5.0799999999999998E-2</v>
      </c>
      <c r="AB31" s="56" t="s">
        <v>1</v>
      </c>
      <c r="AC31" s="55" t="s">
        <v>1</v>
      </c>
      <c r="AD31" s="61">
        <v>634896.25</v>
      </c>
      <c r="AE31" s="60"/>
      <c r="AF31" s="53">
        <v>1.7911386046758799</v>
      </c>
      <c r="AG31" s="59" t="s">
        <v>1</v>
      </c>
      <c r="AH31" s="58" t="s">
        <v>1</v>
      </c>
      <c r="AI31" s="54">
        <v>102242.26</v>
      </c>
      <c r="AJ31" s="57">
        <v>1.6899999999999998E-2</v>
      </c>
      <c r="AK31" s="56" t="s">
        <v>1</v>
      </c>
      <c r="AL31" s="55" t="s">
        <v>1</v>
      </c>
      <c r="AM31" s="54">
        <v>887119.16</v>
      </c>
      <c r="AN31" s="53">
        <v>8.6766387988684901</v>
      </c>
    </row>
  </sheetData>
  <mergeCells count="38">
    <mergeCell ref="O6:P6"/>
    <mergeCell ref="S6:T6"/>
    <mergeCell ref="W6:X6"/>
    <mergeCell ref="Z6:AA6"/>
    <mergeCell ref="AD6:AF6"/>
    <mergeCell ref="AM6:AN6"/>
    <mergeCell ref="AD7:AE7"/>
    <mergeCell ref="AD8:AE8"/>
    <mergeCell ref="AD9:AE9"/>
    <mergeCell ref="A1:AD1"/>
    <mergeCell ref="A2:AD2"/>
    <mergeCell ref="A4:AD4"/>
    <mergeCell ref="D6:E6"/>
    <mergeCell ref="G6:H6"/>
    <mergeCell ref="K6:L6"/>
    <mergeCell ref="AD10:AE10"/>
    <mergeCell ref="AD11:AE11"/>
    <mergeCell ref="AD12:AE12"/>
    <mergeCell ref="AD13:AE13"/>
    <mergeCell ref="AD14:AE14"/>
    <mergeCell ref="AI6:AJ6"/>
    <mergeCell ref="AD20:AE20"/>
    <mergeCell ref="AD21:AE21"/>
    <mergeCell ref="AD22:AE22"/>
    <mergeCell ref="AD23:AE23"/>
    <mergeCell ref="AD24:AE24"/>
    <mergeCell ref="AD15:AE15"/>
    <mergeCell ref="AD16:AE16"/>
    <mergeCell ref="AD17:AE17"/>
    <mergeCell ref="AD18:AE18"/>
    <mergeCell ref="AD19:AE19"/>
    <mergeCell ref="AD30:AE30"/>
    <mergeCell ref="AD31:AE31"/>
    <mergeCell ref="AD25:AE25"/>
    <mergeCell ref="AD26:AE26"/>
    <mergeCell ref="AD27:AE27"/>
    <mergeCell ref="AD28:AE28"/>
    <mergeCell ref="AD29:AE29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8/25/2021 1:36:07 PM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4D498-733D-E041-8F19-F595A1F6B63B}">
  <dimension ref="A1:AH27"/>
  <sheetViews>
    <sheetView showGridLines="0" zoomScale="150" zoomScaleNormal="150" workbookViewId="0">
      <selection activeCell="Y37" sqref="Y37"/>
    </sheetView>
  </sheetViews>
  <sheetFormatPr baseColWidth="10" defaultRowHeight="15"/>
  <cols>
    <col min="1" max="1" width="28.83203125" style="1" customWidth="1"/>
    <col min="2" max="3" width="0.6640625" style="1" customWidth="1"/>
    <col min="4" max="4" width="8.1640625" style="1" customWidth="1"/>
    <col min="5" max="5" width="5.5" style="1" customWidth="1"/>
    <col min="6" max="6" width="0.6640625" style="1" customWidth="1"/>
    <col min="7" max="7" width="8.1640625" style="1" customWidth="1"/>
    <col min="8" max="8" width="5.5" style="1" customWidth="1"/>
    <col min="9" max="9" width="0.6640625" style="1" customWidth="1"/>
    <col min="10" max="10" width="8.1640625" style="1" customWidth="1"/>
    <col min="11" max="11" width="5.5" style="1" customWidth="1"/>
    <col min="12" max="12" width="0.6640625" style="1" customWidth="1"/>
    <col min="13" max="13" width="8.1640625" style="1" customWidth="1"/>
    <col min="14" max="14" width="5.5" style="1" customWidth="1"/>
    <col min="15" max="15" width="0.6640625" style="1" customWidth="1"/>
    <col min="16" max="16" width="8.1640625" style="1" customWidth="1"/>
    <col min="17" max="17" width="5.5" style="1" customWidth="1"/>
    <col min="18" max="18" width="0.6640625" style="1" customWidth="1"/>
    <col min="19" max="19" width="8.1640625" style="1" customWidth="1"/>
    <col min="20" max="20" width="5.5" style="1" customWidth="1"/>
    <col min="21" max="21" width="0.6640625" style="1" customWidth="1"/>
    <col min="22" max="22" width="8.1640625" style="1" customWidth="1"/>
    <col min="23" max="23" width="5.5" style="1" customWidth="1"/>
    <col min="24" max="24" width="0.6640625" style="1" customWidth="1"/>
    <col min="25" max="25" width="8.1640625" style="1" customWidth="1"/>
    <col min="26" max="26" width="2.5" style="1" customWidth="1"/>
    <col min="27" max="27" width="3" style="1" customWidth="1"/>
    <col min="28" max="28" width="0.6640625" style="1" customWidth="1"/>
    <col min="29" max="29" width="8.1640625" style="1" customWidth="1"/>
    <col min="30" max="30" width="5.5" style="1" customWidth="1"/>
    <col min="31" max="31" width="0.6640625" style="1" customWidth="1"/>
    <col min="32" max="32" width="8.1640625" style="1" customWidth="1"/>
    <col min="33" max="33" width="7.1640625" style="1" customWidth="1"/>
    <col min="34" max="34" width="0.6640625" style="1" customWidth="1"/>
    <col min="35" max="35" width="0" style="1" hidden="1" customWidth="1"/>
    <col min="36" max="16384" width="10.83203125" style="1"/>
  </cols>
  <sheetData>
    <row r="1" spans="1:34" ht="22" customHeight="1">
      <c r="A1" s="39" t="s">
        <v>40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34" ht="13" customHeight="1">
      <c r="A2" s="41" t="s">
        <v>83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34" ht="11.75" customHeight="1"/>
    <row r="4" spans="1:34" ht="25.25" customHeight="1">
      <c r="A4" s="18" t="s">
        <v>1</v>
      </c>
      <c r="B4" s="17" t="s">
        <v>1</v>
      </c>
      <c r="C4" s="17" t="s">
        <v>1</v>
      </c>
      <c r="D4" s="42" t="s">
        <v>39</v>
      </c>
      <c r="E4" s="40"/>
      <c r="F4" s="16" t="s">
        <v>1</v>
      </c>
      <c r="G4" s="42" t="s">
        <v>38</v>
      </c>
      <c r="H4" s="40"/>
      <c r="I4" s="16" t="s">
        <v>1</v>
      </c>
      <c r="J4" s="42" t="s">
        <v>37</v>
      </c>
      <c r="K4" s="40"/>
      <c r="L4" s="16" t="s">
        <v>1</v>
      </c>
      <c r="M4" s="42" t="s">
        <v>36</v>
      </c>
      <c r="N4" s="40"/>
      <c r="O4" s="16" t="s">
        <v>1</v>
      </c>
      <c r="P4" s="42" t="s">
        <v>35</v>
      </c>
      <c r="Q4" s="40"/>
      <c r="R4" s="16" t="s">
        <v>1</v>
      </c>
      <c r="S4" s="42" t="s">
        <v>34</v>
      </c>
      <c r="T4" s="40"/>
      <c r="U4" s="16" t="s">
        <v>1</v>
      </c>
      <c r="V4" s="42" t="s">
        <v>33</v>
      </c>
      <c r="W4" s="40"/>
      <c r="X4" s="16" t="s">
        <v>1</v>
      </c>
      <c r="Y4" s="42" t="s">
        <v>32</v>
      </c>
      <c r="Z4" s="40"/>
      <c r="AA4" s="40"/>
      <c r="AB4" s="16" t="s">
        <v>1</v>
      </c>
      <c r="AC4" s="42" t="s">
        <v>31</v>
      </c>
      <c r="AD4" s="40"/>
      <c r="AE4" s="16" t="s">
        <v>1</v>
      </c>
      <c r="AF4" s="42" t="s">
        <v>30</v>
      </c>
      <c r="AG4" s="40"/>
      <c r="AH4" s="15" t="s">
        <v>1</v>
      </c>
    </row>
    <row r="5" spans="1:34">
      <c r="A5" s="9" t="s">
        <v>6</v>
      </c>
      <c r="B5" s="8" t="s">
        <v>1</v>
      </c>
      <c r="C5" s="7" t="s">
        <v>1</v>
      </c>
      <c r="D5" s="14" t="s">
        <v>1</v>
      </c>
      <c r="E5" s="2" t="s">
        <v>1</v>
      </c>
      <c r="F5" s="5" t="s">
        <v>1</v>
      </c>
      <c r="G5" s="14" t="s">
        <v>1</v>
      </c>
      <c r="H5" s="2" t="s">
        <v>1</v>
      </c>
      <c r="I5" s="5" t="s">
        <v>1</v>
      </c>
      <c r="J5" s="14" t="s">
        <v>1</v>
      </c>
      <c r="K5" s="2" t="s">
        <v>1</v>
      </c>
      <c r="L5" s="5" t="s">
        <v>1</v>
      </c>
      <c r="M5" s="14" t="s">
        <v>1</v>
      </c>
      <c r="N5" s="2" t="s">
        <v>1</v>
      </c>
      <c r="O5" s="5" t="s">
        <v>1</v>
      </c>
      <c r="P5" s="14" t="s">
        <v>1</v>
      </c>
      <c r="Q5" s="2" t="s">
        <v>1</v>
      </c>
      <c r="R5" s="5" t="s">
        <v>1</v>
      </c>
      <c r="S5" s="14" t="s">
        <v>1</v>
      </c>
      <c r="T5" s="2" t="s">
        <v>1</v>
      </c>
      <c r="U5" s="5" t="s">
        <v>1</v>
      </c>
      <c r="V5" s="14" t="s">
        <v>1</v>
      </c>
      <c r="W5" s="2" t="s">
        <v>1</v>
      </c>
      <c r="X5" s="5" t="s">
        <v>1</v>
      </c>
      <c r="Y5" s="14" t="s">
        <v>1</v>
      </c>
      <c r="Z5" s="43" t="s">
        <v>1</v>
      </c>
      <c r="AA5" s="40"/>
      <c r="AB5" s="5" t="s">
        <v>1</v>
      </c>
      <c r="AC5" s="14" t="s">
        <v>1</v>
      </c>
      <c r="AD5" s="2" t="s">
        <v>1</v>
      </c>
      <c r="AE5" s="5" t="s">
        <v>1</v>
      </c>
      <c r="AF5" s="14" t="s">
        <v>1</v>
      </c>
      <c r="AG5" s="10" t="s">
        <v>1</v>
      </c>
      <c r="AH5" s="2" t="s">
        <v>1</v>
      </c>
    </row>
    <row r="6" spans="1:34">
      <c r="A6" s="13" t="s">
        <v>7</v>
      </c>
      <c r="B6" s="8" t="s">
        <v>1</v>
      </c>
      <c r="C6" s="7" t="s">
        <v>1</v>
      </c>
      <c r="D6" s="12">
        <v>373950.16</v>
      </c>
      <c r="E6" s="6">
        <v>1</v>
      </c>
      <c r="F6" s="5" t="s">
        <v>1</v>
      </c>
      <c r="G6" s="12">
        <v>663272.49</v>
      </c>
      <c r="H6" s="6">
        <v>1</v>
      </c>
      <c r="I6" s="5" t="s">
        <v>1</v>
      </c>
      <c r="J6" s="12">
        <v>377994.93</v>
      </c>
      <c r="K6" s="6">
        <v>1</v>
      </c>
      <c r="L6" s="5" t="s">
        <v>1</v>
      </c>
      <c r="M6" s="12">
        <v>591862.82999999996</v>
      </c>
      <c r="N6" s="6">
        <v>1</v>
      </c>
      <c r="O6" s="5" t="s">
        <v>1</v>
      </c>
      <c r="P6" s="12">
        <v>334960.09000000003</v>
      </c>
      <c r="Q6" s="6">
        <v>1</v>
      </c>
      <c r="R6" s="5" t="s">
        <v>1</v>
      </c>
      <c r="S6" s="12">
        <v>469673.06</v>
      </c>
      <c r="T6" s="6">
        <v>1</v>
      </c>
      <c r="U6" s="5" t="s">
        <v>1</v>
      </c>
      <c r="V6" s="12">
        <v>439125.92</v>
      </c>
      <c r="W6" s="6">
        <v>1</v>
      </c>
      <c r="X6" s="5" t="s">
        <v>1</v>
      </c>
      <c r="Y6" s="12">
        <v>464825.41</v>
      </c>
      <c r="Z6" s="44">
        <v>1</v>
      </c>
      <c r="AA6" s="40"/>
      <c r="AB6" s="5" t="s">
        <v>1</v>
      </c>
      <c r="AC6" s="12">
        <v>763769.11</v>
      </c>
      <c r="AD6" s="6">
        <v>1</v>
      </c>
      <c r="AE6" s="5" t="s">
        <v>1</v>
      </c>
      <c r="AF6" s="12">
        <v>4479434</v>
      </c>
      <c r="AG6" s="11">
        <v>1</v>
      </c>
      <c r="AH6" s="2" t="s">
        <v>1</v>
      </c>
    </row>
    <row r="7" spans="1:34">
      <c r="A7" s="9" t="s">
        <v>8</v>
      </c>
      <c r="B7" s="8" t="s">
        <v>1</v>
      </c>
      <c r="C7" s="7" t="s">
        <v>1</v>
      </c>
      <c r="D7" s="4">
        <v>373950.16</v>
      </c>
      <c r="E7" s="6">
        <v>1</v>
      </c>
      <c r="F7" s="5" t="s">
        <v>1</v>
      </c>
      <c r="G7" s="4">
        <v>663272.49</v>
      </c>
      <c r="H7" s="6">
        <v>1</v>
      </c>
      <c r="I7" s="5" t="s">
        <v>1</v>
      </c>
      <c r="J7" s="4">
        <v>377994.93</v>
      </c>
      <c r="K7" s="6">
        <v>1</v>
      </c>
      <c r="L7" s="5" t="s">
        <v>1</v>
      </c>
      <c r="M7" s="4">
        <v>591862.82999999996</v>
      </c>
      <c r="N7" s="6">
        <v>1</v>
      </c>
      <c r="O7" s="5" t="s">
        <v>1</v>
      </c>
      <c r="P7" s="4">
        <v>334960.09000000003</v>
      </c>
      <c r="Q7" s="6">
        <v>1</v>
      </c>
      <c r="R7" s="5" t="s">
        <v>1</v>
      </c>
      <c r="S7" s="4">
        <v>469673.06</v>
      </c>
      <c r="T7" s="6">
        <v>1</v>
      </c>
      <c r="U7" s="5" t="s">
        <v>1</v>
      </c>
      <c r="V7" s="4">
        <v>439125.92</v>
      </c>
      <c r="W7" s="6">
        <v>1</v>
      </c>
      <c r="X7" s="5" t="s">
        <v>1</v>
      </c>
      <c r="Y7" s="4">
        <v>464825.41</v>
      </c>
      <c r="Z7" s="44">
        <v>1</v>
      </c>
      <c r="AA7" s="40"/>
      <c r="AB7" s="5" t="s">
        <v>1</v>
      </c>
      <c r="AC7" s="4">
        <v>763769.11</v>
      </c>
      <c r="AD7" s="6">
        <v>1</v>
      </c>
      <c r="AE7" s="5" t="s">
        <v>1</v>
      </c>
      <c r="AF7" s="4">
        <v>4479434</v>
      </c>
      <c r="AG7" s="3">
        <v>1</v>
      </c>
      <c r="AH7" s="2" t="s">
        <v>1</v>
      </c>
    </row>
    <row r="8" spans="1:34">
      <c r="A8" s="9" t="s">
        <v>9</v>
      </c>
      <c r="B8" s="8" t="s">
        <v>1</v>
      </c>
      <c r="C8" s="7" t="s">
        <v>1</v>
      </c>
      <c r="D8" s="14" t="s">
        <v>1</v>
      </c>
      <c r="E8" s="2" t="s">
        <v>1</v>
      </c>
      <c r="F8" s="5" t="s">
        <v>1</v>
      </c>
      <c r="G8" s="14" t="s">
        <v>1</v>
      </c>
      <c r="H8" s="2" t="s">
        <v>1</v>
      </c>
      <c r="I8" s="5" t="s">
        <v>1</v>
      </c>
      <c r="J8" s="14" t="s">
        <v>1</v>
      </c>
      <c r="K8" s="2" t="s">
        <v>1</v>
      </c>
      <c r="L8" s="5" t="s">
        <v>1</v>
      </c>
      <c r="M8" s="14" t="s">
        <v>1</v>
      </c>
      <c r="N8" s="2" t="s">
        <v>1</v>
      </c>
      <c r="O8" s="5" t="s">
        <v>1</v>
      </c>
      <c r="P8" s="14" t="s">
        <v>1</v>
      </c>
      <c r="Q8" s="2" t="s">
        <v>1</v>
      </c>
      <c r="R8" s="5" t="s">
        <v>1</v>
      </c>
      <c r="S8" s="14" t="s">
        <v>1</v>
      </c>
      <c r="T8" s="2" t="s">
        <v>1</v>
      </c>
      <c r="U8" s="5" t="s">
        <v>1</v>
      </c>
      <c r="V8" s="14" t="s">
        <v>1</v>
      </c>
      <c r="W8" s="2" t="s">
        <v>1</v>
      </c>
      <c r="X8" s="5" t="s">
        <v>1</v>
      </c>
      <c r="Y8" s="14" t="s">
        <v>1</v>
      </c>
      <c r="Z8" s="43" t="s">
        <v>1</v>
      </c>
      <c r="AA8" s="40"/>
      <c r="AB8" s="5" t="s">
        <v>1</v>
      </c>
      <c r="AC8" s="14" t="s">
        <v>1</v>
      </c>
      <c r="AD8" s="2" t="s">
        <v>1</v>
      </c>
      <c r="AE8" s="5" t="s">
        <v>1</v>
      </c>
      <c r="AF8" s="14" t="s">
        <v>1</v>
      </c>
      <c r="AG8" s="10" t="s">
        <v>1</v>
      </c>
      <c r="AH8" s="2" t="s">
        <v>1</v>
      </c>
    </row>
    <row r="9" spans="1:34">
      <c r="A9" s="13" t="s">
        <v>10</v>
      </c>
      <c r="B9" s="8" t="s">
        <v>1</v>
      </c>
      <c r="C9" s="7" t="s">
        <v>1</v>
      </c>
      <c r="D9" s="12">
        <v>102306.51</v>
      </c>
      <c r="E9" s="6">
        <v>0.27360000000000001</v>
      </c>
      <c r="F9" s="5" t="s">
        <v>1</v>
      </c>
      <c r="G9" s="12">
        <v>186471.53</v>
      </c>
      <c r="H9" s="6">
        <v>0.28110000000000002</v>
      </c>
      <c r="I9" s="5" t="s">
        <v>1</v>
      </c>
      <c r="J9" s="12">
        <v>104237.06</v>
      </c>
      <c r="K9" s="6">
        <v>0.27579999999999999</v>
      </c>
      <c r="L9" s="5" t="s">
        <v>1</v>
      </c>
      <c r="M9" s="12">
        <v>165950.85</v>
      </c>
      <c r="N9" s="6">
        <v>0.28039999999999998</v>
      </c>
      <c r="O9" s="5" t="s">
        <v>1</v>
      </c>
      <c r="P9" s="12">
        <v>99123.57</v>
      </c>
      <c r="Q9" s="6">
        <v>0.2959</v>
      </c>
      <c r="R9" s="5" t="s">
        <v>1</v>
      </c>
      <c r="S9" s="12">
        <v>131163.59</v>
      </c>
      <c r="T9" s="6">
        <v>0.27929999999999999</v>
      </c>
      <c r="U9" s="5" t="s">
        <v>1</v>
      </c>
      <c r="V9" s="12">
        <v>129555.42</v>
      </c>
      <c r="W9" s="6">
        <v>0.29499999999999998</v>
      </c>
      <c r="X9" s="5" t="s">
        <v>1</v>
      </c>
      <c r="Y9" s="12">
        <v>135719.51999999999</v>
      </c>
      <c r="Z9" s="44">
        <v>0.29199999999999998</v>
      </c>
      <c r="AA9" s="40"/>
      <c r="AB9" s="5" t="s">
        <v>1</v>
      </c>
      <c r="AC9" s="12">
        <v>219463.33</v>
      </c>
      <c r="AD9" s="6">
        <v>0.2873</v>
      </c>
      <c r="AE9" s="5" t="s">
        <v>1</v>
      </c>
      <c r="AF9" s="12">
        <v>1273991.3799999999</v>
      </c>
      <c r="AG9" s="11">
        <v>0.284409007923769</v>
      </c>
      <c r="AH9" s="2" t="s">
        <v>1</v>
      </c>
    </row>
    <row r="10" spans="1:34">
      <c r="A10" s="13" t="s">
        <v>11</v>
      </c>
      <c r="B10" s="8" t="s">
        <v>1</v>
      </c>
      <c r="C10" s="7" t="s">
        <v>1</v>
      </c>
      <c r="D10" s="12">
        <v>117725.44</v>
      </c>
      <c r="E10" s="6">
        <v>0.31480000000000002</v>
      </c>
      <c r="F10" s="5" t="s">
        <v>1</v>
      </c>
      <c r="G10" s="12">
        <v>204492.49</v>
      </c>
      <c r="H10" s="6">
        <v>0.30830000000000002</v>
      </c>
      <c r="I10" s="5" t="s">
        <v>1</v>
      </c>
      <c r="J10" s="12">
        <v>113961.88</v>
      </c>
      <c r="K10" s="6">
        <v>0.30149999999999999</v>
      </c>
      <c r="L10" s="5" t="s">
        <v>1</v>
      </c>
      <c r="M10" s="12">
        <v>175433.73</v>
      </c>
      <c r="N10" s="6">
        <v>0.2964</v>
      </c>
      <c r="O10" s="5" t="s">
        <v>1</v>
      </c>
      <c r="P10" s="12">
        <v>98752.5</v>
      </c>
      <c r="Q10" s="6">
        <v>0.29480000000000001</v>
      </c>
      <c r="R10" s="5" t="s">
        <v>1</v>
      </c>
      <c r="S10" s="12">
        <v>140017.54999999999</v>
      </c>
      <c r="T10" s="6">
        <v>0.29809999999999998</v>
      </c>
      <c r="U10" s="5" t="s">
        <v>1</v>
      </c>
      <c r="V10" s="12">
        <v>132379.81</v>
      </c>
      <c r="W10" s="6">
        <v>0.30149999999999999</v>
      </c>
      <c r="X10" s="5" t="s">
        <v>1</v>
      </c>
      <c r="Y10" s="12">
        <v>138199.81</v>
      </c>
      <c r="Z10" s="44">
        <v>0.29730000000000001</v>
      </c>
      <c r="AA10" s="40"/>
      <c r="AB10" s="5" t="s">
        <v>1</v>
      </c>
      <c r="AC10" s="12">
        <v>223316.12</v>
      </c>
      <c r="AD10" s="6">
        <v>0.29239999999999999</v>
      </c>
      <c r="AE10" s="5" t="s">
        <v>1</v>
      </c>
      <c r="AF10" s="12">
        <v>1344279.33</v>
      </c>
      <c r="AG10" s="11">
        <v>0.300100264899539</v>
      </c>
      <c r="AH10" s="2" t="s">
        <v>1</v>
      </c>
    </row>
    <row r="11" spans="1:34">
      <c r="A11" s="9" t="s">
        <v>12</v>
      </c>
      <c r="B11" s="8" t="s">
        <v>1</v>
      </c>
      <c r="C11" s="7" t="s">
        <v>1</v>
      </c>
      <c r="D11" s="4">
        <v>220031.95</v>
      </c>
      <c r="E11" s="6">
        <v>0.58840000000000003</v>
      </c>
      <c r="F11" s="5" t="s">
        <v>1</v>
      </c>
      <c r="G11" s="4">
        <v>390964.02</v>
      </c>
      <c r="H11" s="6">
        <v>0.58950000000000002</v>
      </c>
      <c r="I11" s="5" t="s">
        <v>1</v>
      </c>
      <c r="J11" s="4">
        <v>218198.94</v>
      </c>
      <c r="K11" s="6">
        <v>0.57730000000000004</v>
      </c>
      <c r="L11" s="5" t="s">
        <v>1</v>
      </c>
      <c r="M11" s="4">
        <v>341384.58</v>
      </c>
      <c r="N11" s="6">
        <v>0.57679999999999998</v>
      </c>
      <c r="O11" s="5" t="s">
        <v>1</v>
      </c>
      <c r="P11" s="4">
        <v>197876.07</v>
      </c>
      <c r="Q11" s="6">
        <v>0.59079999999999999</v>
      </c>
      <c r="R11" s="5" t="s">
        <v>1</v>
      </c>
      <c r="S11" s="4">
        <v>271181.14</v>
      </c>
      <c r="T11" s="6">
        <v>0.57740000000000002</v>
      </c>
      <c r="U11" s="5" t="s">
        <v>1</v>
      </c>
      <c r="V11" s="4">
        <v>261935.23</v>
      </c>
      <c r="W11" s="6">
        <v>0.59650000000000003</v>
      </c>
      <c r="X11" s="5" t="s">
        <v>1</v>
      </c>
      <c r="Y11" s="4">
        <v>273919.33</v>
      </c>
      <c r="Z11" s="44">
        <v>0.58930000000000005</v>
      </c>
      <c r="AA11" s="40"/>
      <c r="AB11" s="5" t="s">
        <v>1</v>
      </c>
      <c r="AC11" s="4">
        <v>442779.45</v>
      </c>
      <c r="AD11" s="6">
        <v>0.57969999999999999</v>
      </c>
      <c r="AE11" s="5" t="s">
        <v>1</v>
      </c>
      <c r="AF11" s="4">
        <v>2618270.71</v>
      </c>
      <c r="AG11" s="3">
        <v>0.584509272823308</v>
      </c>
      <c r="AH11" s="2" t="s">
        <v>1</v>
      </c>
    </row>
    <row r="12" spans="1:34">
      <c r="A12" s="9" t="s">
        <v>13</v>
      </c>
      <c r="B12" s="8" t="s">
        <v>1</v>
      </c>
      <c r="C12" s="7" t="s">
        <v>1</v>
      </c>
      <c r="D12" s="14" t="s">
        <v>1</v>
      </c>
      <c r="E12" s="2" t="s">
        <v>1</v>
      </c>
      <c r="F12" s="5" t="s">
        <v>1</v>
      </c>
      <c r="G12" s="14" t="s">
        <v>1</v>
      </c>
      <c r="H12" s="2" t="s">
        <v>1</v>
      </c>
      <c r="I12" s="5" t="s">
        <v>1</v>
      </c>
      <c r="J12" s="14" t="s">
        <v>1</v>
      </c>
      <c r="K12" s="2" t="s">
        <v>1</v>
      </c>
      <c r="L12" s="5" t="s">
        <v>1</v>
      </c>
      <c r="M12" s="14" t="s">
        <v>1</v>
      </c>
      <c r="N12" s="2" t="s">
        <v>1</v>
      </c>
      <c r="O12" s="5" t="s">
        <v>1</v>
      </c>
      <c r="P12" s="14" t="s">
        <v>1</v>
      </c>
      <c r="Q12" s="2" t="s">
        <v>1</v>
      </c>
      <c r="R12" s="5" t="s">
        <v>1</v>
      </c>
      <c r="S12" s="14" t="s">
        <v>1</v>
      </c>
      <c r="T12" s="2" t="s">
        <v>1</v>
      </c>
      <c r="U12" s="5" t="s">
        <v>1</v>
      </c>
      <c r="V12" s="14" t="s">
        <v>1</v>
      </c>
      <c r="W12" s="2" t="s">
        <v>1</v>
      </c>
      <c r="X12" s="5" t="s">
        <v>1</v>
      </c>
      <c r="Y12" s="14" t="s">
        <v>1</v>
      </c>
      <c r="Z12" s="43" t="s">
        <v>1</v>
      </c>
      <c r="AA12" s="40"/>
      <c r="AB12" s="5" t="s">
        <v>1</v>
      </c>
      <c r="AC12" s="14" t="s">
        <v>1</v>
      </c>
      <c r="AD12" s="2" t="s">
        <v>1</v>
      </c>
      <c r="AE12" s="5" t="s">
        <v>1</v>
      </c>
      <c r="AF12" s="14" t="s">
        <v>1</v>
      </c>
      <c r="AG12" s="10" t="s">
        <v>1</v>
      </c>
      <c r="AH12" s="2" t="s">
        <v>1</v>
      </c>
    </row>
    <row r="13" spans="1:34">
      <c r="A13" s="9" t="s">
        <v>14</v>
      </c>
      <c r="B13" s="8" t="s">
        <v>1</v>
      </c>
      <c r="C13" s="7" t="s">
        <v>1</v>
      </c>
      <c r="D13" s="4">
        <v>141594.93</v>
      </c>
      <c r="E13" s="6">
        <v>0.37869999999999998</v>
      </c>
      <c r="F13" s="5" t="s">
        <v>1</v>
      </c>
      <c r="G13" s="4">
        <v>251286.98</v>
      </c>
      <c r="H13" s="6">
        <v>0.37890000000000001</v>
      </c>
      <c r="I13" s="5" t="s">
        <v>1</v>
      </c>
      <c r="J13" s="4">
        <v>142373.26999999999</v>
      </c>
      <c r="K13" s="6">
        <v>0.37669999999999998</v>
      </c>
      <c r="L13" s="5" t="s">
        <v>1</v>
      </c>
      <c r="M13" s="4">
        <v>237016.99</v>
      </c>
      <c r="N13" s="6">
        <v>0.40050000000000002</v>
      </c>
      <c r="O13" s="5" t="s">
        <v>1</v>
      </c>
      <c r="P13" s="4">
        <v>119039.38</v>
      </c>
      <c r="Q13" s="6">
        <v>0.35539999999999999</v>
      </c>
      <c r="R13" s="5" t="s">
        <v>1</v>
      </c>
      <c r="S13" s="4">
        <v>186820.5</v>
      </c>
      <c r="T13" s="6">
        <v>0.39779999999999999</v>
      </c>
      <c r="U13" s="5" t="s">
        <v>1</v>
      </c>
      <c r="V13" s="4">
        <v>157359.22</v>
      </c>
      <c r="W13" s="6">
        <v>0.3584</v>
      </c>
      <c r="X13" s="5" t="s">
        <v>1</v>
      </c>
      <c r="Y13" s="4">
        <v>175614.59</v>
      </c>
      <c r="Z13" s="44">
        <v>0.37780000000000002</v>
      </c>
      <c r="AA13" s="40"/>
      <c r="AB13" s="5" t="s">
        <v>1</v>
      </c>
      <c r="AC13" s="4">
        <v>298658.56</v>
      </c>
      <c r="AD13" s="6">
        <v>0.39100000000000001</v>
      </c>
      <c r="AE13" s="5" t="s">
        <v>1</v>
      </c>
      <c r="AF13" s="4">
        <v>1709764.42</v>
      </c>
      <c r="AG13" s="3">
        <v>0.38169206645303799</v>
      </c>
      <c r="AH13" s="2" t="s">
        <v>1</v>
      </c>
    </row>
    <row r="14" spans="1:34">
      <c r="A14" s="13" t="s">
        <v>15</v>
      </c>
      <c r="B14" s="8" t="s">
        <v>1</v>
      </c>
      <c r="C14" s="7" t="s">
        <v>1</v>
      </c>
      <c r="D14" s="12">
        <v>41041.19</v>
      </c>
      <c r="E14" s="6">
        <v>0.10979999999999999</v>
      </c>
      <c r="F14" s="5" t="s">
        <v>1</v>
      </c>
      <c r="G14" s="12">
        <v>57322.82</v>
      </c>
      <c r="H14" s="6">
        <v>8.6400000000000005E-2</v>
      </c>
      <c r="I14" s="5" t="s">
        <v>1</v>
      </c>
      <c r="J14" s="12">
        <v>41968.43</v>
      </c>
      <c r="K14" s="6">
        <v>0.111</v>
      </c>
      <c r="L14" s="5" t="s">
        <v>1</v>
      </c>
      <c r="M14" s="12">
        <v>53825.52</v>
      </c>
      <c r="N14" s="6">
        <v>9.0899999999999995E-2</v>
      </c>
      <c r="O14" s="5" t="s">
        <v>1</v>
      </c>
      <c r="P14" s="12">
        <v>53167.62</v>
      </c>
      <c r="Q14" s="6">
        <v>0.15870000000000001</v>
      </c>
      <c r="R14" s="5" t="s">
        <v>1</v>
      </c>
      <c r="S14" s="12">
        <v>40689.440000000002</v>
      </c>
      <c r="T14" s="6">
        <v>8.6599999999999996E-2</v>
      </c>
      <c r="U14" s="5" t="s">
        <v>1</v>
      </c>
      <c r="V14" s="12">
        <v>54573.01</v>
      </c>
      <c r="W14" s="6">
        <v>0.12429999999999999</v>
      </c>
      <c r="X14" s="5" t="s">
        <v>1</v>
      </c>
      <c r="Y14" s="12">
        <v>54344.78</v>
      </c>
      <c r="Z14" s="44">
        <v>0.1169</v>
      </c>
      <c r="AA14" s="40"/>
      <c r="AB14" s="5" t="s">
        <v>1</v>
      </c>
      <c r="AC14" s="12">
        <v>58430.54</v>
      </c>
      <c r="AD14" s="6">
        <v>7.6499999999999999E-2</v>
      </c>
      <c r="AE14" s="5" t="s">
        <v>1</v>
      </c>
      <c r="AF14" s="12">
        <v>455363.35</v>
      </c>
      <c r="AG14" s="11">
        <v>0.101656448113757</v>
      </c>
      <c r="AH14" s="2" t="s">
        <v>1</v>
      </c>
    </row>
    <row r="15" spans="1:34">
      <c r="A15" s="13" t="s">
        <v>16</v>
      </c>
      <c r="B15" s="8" t="s">
        <v>1</v>
      </c>
      <c r="C15" s="7" t="s">
        <v>1</v>
      </c>
      <c r="D15" s="12">
        <v>1591.73</v>
      </c>
      <c r="E15" s="6">
        <v>4.3E-3</v>
      </c>
      <c r="F15" s="5" t="s">
        <v>1</v>
      </c>
      <c r="G15" s="12">
        <v>9680.73</v>
      </c>
      <c r="H15" s="6">
        <v>1.46E-2</v>
      </c>
      <c r="I15" s="5" t="s">
        <v>1</v>
      </c>
      <c r="J15" s="12">
        <v>4528.22</v>
      </c>
      <c r="K15" s="6">
        <v>1.2E-2</v>
      </c>
      <c r="L15" s="5" t="s">
        <v>1</v>
      </c>
      <c r="M15" s="12">
        <v>6253.99</v>
      </c>
      <c r="N15" s="6">
        <v>1.06E-2</v>
      </c>
      <c r="O15" s="5" t="s">
        <v>1</v>
      </c>
      <c r="P15" s="12">
        <v>1842.96</v>
      </c>
      <c r="Q15" s="6">
        <v>5.4999999999999997E-3</v>
      </c>
      <c r="R15" s="5" t="s">
        <v>1</v>
      </c>
      <c r="S15" s="12">
        <v>1512.11</v>
      </c>
      <c r="T15" s="6">
        <v>3.2000000000000002E-3</v>
      </c>
      <c r="U15" s="5" t="s">
        <v>1</v>
      </c>
      <c r="V15" s="12">
        <v>2786.1</v>
      </c>
      <c r="W15" s="6">
        <v>6.3E-3</v>
      </c>
      <c r="X15" s="5" t="s">
        <v>1</v>
      </c>
      <c r="Y15" s="12">
        <v>2491.67</v>
      </c>
      <c r="Z15" s="44">
        <v>5.4000000000000003E-3</v>
      </c>
      <c r="AA15" s="40"/>
      <c r="AB15" s="5" t="s">
        <v>1</v>
      </c>
      <c r="AC15" s="12">
        <v>7408.06</v>
      </c>
      <c r="AD15" s="6">
        <v>9.7000000000000003E-3</v>
      </c>
      <c r="AE15" s="5" t="s">
        <v>1</v>
      </c>
      <c r="AF15" s="12">
        <v>38095.57</v>
      </c>
      <c r="AG15" s="11">
        <v>8.5045499051889205E-3</v>
      </c>
      <c r="AH15" s="2" t="s">
        <v>1</v>
      </c>
    </row>
    <row r="16" spans="1:34">
      <c r="A16" s="13" t="s">
        <v>17</v>
      </c>
      <c r="B16" s="8" t="s">
        <v>1</v>
      </c>
      <c r="C16" s="7" t="s">
        <v>1</v>
      </c>
      <c r="D16" s="12">
        <v>1657.69</v>
      </c>
      <c r="E16" s="6">
        <v>4.4000000000000003E-3</v>
      </c>
      <c r="F16" s="5" t="s">
        <v>1</v>
      </c>
      <c r="G16" s="12">
        <v>1727.77</v>
      </c>
      <c r="H16" s="6">
        <v>2.5999999999999999E-3</v>
      </c>
      <c r="I16" s="5" t="s">
        <v>1</v>
      </c>
      <c r="J16" s="12">
        <v>1885.03</v>
      </c>
      <c r="K16" s="6">
        <v>5.0000000000000001E-3</v>
      </c>
      <c r="L16" s="5" t="s">
        <v>1</v>
      </c>
      <c r="M16" s="12">
        <v>2920.74</v>
      </c>
      <c r="N16" s="6">
        <v>4.8999999999999998E-3</v>
      </c>
      <c r="O16" s="5" t="s">
        <v>1</v>
      </c>
      <c r="P16" s="12">
        <v>3304.34</v>
      </c>
      <c r="Q16" s="6">
        <v>9.9000000000000008E-3</v>
      </c>
      <c r="R16" s="5" t="s">
        <v>1</v>
      </c>
      <c r="S16" s="12">
        <v>1846.54</v>
      </c>
      <c r="T16" s="6">
        <v>3.8999999999999998E-3</v>
      </c>
      <c r="U16" s="5" t="s">
        <v>1</v>
      </c>
      <c r="V16" s="12">
        <v>3461.76</v>
      </c>
      <c r="W16" s="6">
        <v>7.9000000000000008E-3</v>
      </c>
      <c r="X16" s="5" t="s">
        <v>1</v>
      </c>
      <c r="Y16" s="12">
        <v>3174.86</v>
      </c>
      <c r="Z16" s="44">
        <v>6.7999999999999996E-3</v>
      </c>
      <c r="AA16" s="40"/>
      <c r="AB16" s="5" t="s">
        <v>1</v>
      </c>
      <c r="AC16" s="12">
        <v>2359.4899999999998</v>
      </c>
      <c r="AD16" s="6">
        <v>3.0999999999999999E-3</v>
      </c>
      <c r="AE16" s="5" t="s">
        <v>1</v>
      </c>
      <c r="AF16" s="12">
        <v>22338.22</v>
      </c>
      <c r="AG16" s="11">
        <v>4.9868398552138501E-3</v>
      </c>
      <c r="AH16" s="2" t="s">
        <v>1</v>
      </c>
    </row>
    <row r="17" spans="1:34">
      <c r="A17" s="13" t="s">
        <v>18</v>
      </c>
      <c r="B17" s="8" t="s">
        <v>1</v>
      </c>
      <c r="C17" s="7" t="s">
        <v>1</v>
      </c>
      <c r="D17" s="10"/>
      <c r="E17" s="2"/>
      <c r="F17" s="5" t="s">
        <v>1</v>
      </c>
      <c r="G17" s="12">
        <v>37.04</v>
      </c>
      <c r="H17" s="6">
        <v>1E-4</v>
      </c>
      <c r="I17" s="5" t="s">
        <v>1</v>
      </c>
      <c r="J17" s="10"/>
      <c r="K17" s="2"/>
      <c r="L17" s="5" t="s">
        <v>1</v>
      </c>
      <c r="M17" s="10"/>
      <c r="N17" s="2"/>
      <c r="O17" s="5" t="s">
        <v>1</v>
      </c>
      <c r="P17" s="10"/>
      <c r="Q17" s="2"/>
      <c r="R17" s="5" t="s">
        <v>1</v>
      </c>
      <c r="S17" s="10"/>
      <c r="T17" s="2"/>
      <c r="U17" s="5" t="s">
        <v>1</v>
      </c>
      <c r="V17" s="12">
        <v>557.96</v>
      </c>
      <c r="W17" s="6">
        <v>1.2999999999999999E-3</v>
      </c>
      <c r="X17" s="5" t="s">
        <v>1</v>
      </c>
      <c r="Y17" s="10"/>
      <c r="Z17" s="43"/>
      <c r="AA17" s="40"/>
      <c r="AB17" s="5" t="s">
        <v>1</v>
      </c>
      <c r="AC17" s="10"/>
      <c r="AD17" s="2"/>
      <c r="AE17" s="5" t="s">
        <v>1</v>
      </c>
      <c r="AF17" s="12">
        <v>595</v>
      </c>
      <c r="AG17" s="11">
        <v>1.32829281556554E-4</v>
      </c>
      <c r="AH17" s="2" t="s">
        <v>1</v>
      </c>
    </row>
    <row r="18" spans="1:34">
      <c r="A18" s="9" t="s">
        <v>19</v>
      </c>
      <c r="B18" s="8" t="s">
        <v>1</v>
      </c>
      <c r="C18" s="7" t="s">
        <v>1</v>
      </c>
      <c r="D18" s="4">
        <v>44290.61</v>
      </c>
      <c r="E18" s="6">
        <v>0.11840000000000001</v>
      </c>
      <c r="F18" s="5" t="s">
        <v>1</v>
      </c>
      <c r="G18" s="4">
        <v>68768.36</v>
      </c>
      <c r="H18" s="6">
        <v>0.1037</v>
      </c>
      <c r="I18" s="5" t="s">
        <v>1</v>
      </c>
      <c r="J18" s="4">
        <v>48381.68</v>
      </c>
      <c r="K18" s="6">
        <v>0.128</v>
      </c>
      <c r="L18" s="5" t="s">
        <v>1</v>
      </c>
      <c r="M18" s="4">
        <v>63000.25</v>
      </c>
      <c r="N18" s="6">
        <v>0.10639999999999999</v>
      </c>
      <c r="O18" s="5" t="s">
        <v>1</v>
      </c>
      <c r="P18" s="4">
        <v>58314.92</v>
      </c>
      <c r="Q18" s="6">
        <v>0.1741</v>
      </c>
      <c r="R18" s="5" t="s">
        <v>1</v>
      </c>
      <c r="S18" s="4">
        <v>44048.09</v>
      </c>
      <c r="T18" s="6">
        <v>9.3799999999999994E-2</v>
      </c>
      <c r="U18" s="5" t="s">
        <v>1</v>
      </c>
      <c r="V18" s="4">
        <v>61378.83</v>
      </c>
      <c r="W18" s="6">
        <v>0.13980000000000001</v>
      </c>
      <c r="X18" s="5" t="s">
        <v>1</v>
      </c>
      <c r="Y18" s="4">
        <v>60011.31</v>
      </c>
      <c r="Z18" s="44">
        <v>0.12909999999999999</v>
      </c>
      <c r="AA18" s="40"/>
      <c r="AB18" s="5" t="s">
        <v>1</v>
      </c>
      <c r="AC18" s="4">
        <v>68198.09</v>
      </c>
      <c r="AD18" s="6">
        <v>8.9300000000000004E-2</v>
      </c>
      <c r="AE18" s="5" t="s">
        <v>1</v>
      </c>
      <c r="AF18" s="4">
        <v>516392.14</v>
      </c>
      <c r="AG18" s="3">
        <v>0.115280667155717</v>
      </c>
      <c r="AH18" s="2" t="s">
        <v>1</v>
      </c>
    </row>
    <row r="19" spans="1:34">
      <c r="A19" s="9" t="s">
        <v>20</v>
      </c>
      <c r="B19" s="8" t="s">
        <v>1</v>
      </c>
      <c r="C19" s="7" t="s">
        <v>1</v>
      </c>
      <c r="D19" s="14" t="s">
        <v>1</v>
      </c>
      <c r="E19" s="2" t="s">
        <v>1</v>
      </c>
      <c r="F19" s="5" t="s">
        <v>1</v>
      </c>
      <c r="G19" s="14" t="s">
        <v>1</v>
      </c>
      <c r="H19" s="2" t="s">
        <v>1</v>
      </c>
      <c r="I19" s="5" t="s">
        <v>1</v>
      </c>
      <c r="J19" s="14" t="s">
        <v>1</v>
      </c>
      <c r="K19" s="2" t="s">
        <v>1</v>
      </c>
      <c r="L19" s="5" t="s">
        <v>1</v>
      </c>
      <c r="M19" s="14" t="s">
        <v>1</v>
      </c>
      <c r="N19" s="2" t="s">
        <v>1</v>
      </c>
      <c r="O19" s="5" t="s">
        <v>1</v>
      </c>
      <c r="P19" s="14" t="s">
        <v>1</v>
      </c>
      <c r="Q19" s="2" t="s">
        <v>1</v>
      </c>
      <c r="R19" s="5" t="s">
        <v>1</v>
      </c>
      <c r="S19" s="14" t="s">
        <v>1</v>
      </c>
      <c r="T19" s="2" t="s">
        <v>1</v>
      </c>
      <c r="U19" s="5" t="s">
        <v>1</v>
      </c>
      <c r="V19" s="14" t="s">
        <v>1</v>
      </c>
      <c r="W19" s="2" t="s">
        <v>1</v>
      </c>
      <c r="X19" s="5" t="s">
        <v>1</v>
      </c>
      <c r="Y19" s="14" t="s">
        <v>1</v>
      </c>
      <c r="Z19" s="43" t="s">
        <v>1</v>
      </c>
      <c r="AA19" s="40"/>
      <c r="AB19" s="5" t="s">
        <v>1</v>
      </c>
      <c r="AC19" s="14" t="s">
        <v>1</v>
      </c>
      <c r="AD19" s="2" t="s">
        <v>1</v>
      </c>
      <c r="AE19" s="5" t="s">
        <v>1</v>
      </c>
      <c r="AF19" s="14" t="s">
        <v>1</v>
      </c>
      <c r="AG19" s="10" t="s">
        <v>1</v>
      </c>
      <c r="AH19" s="2" t="s">
        <v>1</v>
      </c>
    </row>
    <row r="20" spans="1:34">
      <c r="A20" s="13" t="s">
        <v>21</v>
      </c>
      <c r="B20" s="8" t="s">
        <v>1</v>
      </c>
      <c r="C20" s="7" t="s">
        <v>1</v>
      </c>
      <c r="D20" s="12">
        <v>59801.13</v>
      </c>
      <c r="E20" s="6">
        <v>0.15989999999999999</v>
      </c>
      <c r="F20" s="5" t="s">
        <v>1</v>
      </c>
      <c r="G20" s="12">
        <v>93530.58</v>
      </c>
      <c r="H20" s="6">
        <v>0.14099999999999999</v>
      </c>
      <c r="I20" s="5" t="s">
        <v>1</v>
      </c>
      <c r="J20" s="12">
        <v>60663.21</v>
      </c>
      <c r="K20" s="6">
        <v>0.1605</v>
      </c>
      <c r="L20" s="5" t="s">
        <v>1</v>
      </c>
      <c r="M20" s="12">
        <v>104861.89</v>
      </c>
      <c r="N20" s="6">
        <v>0.1772</v>
      </c>
      <c r="O20" s="5" t="s">
        <v>1</v>
      </c>
      <c r="P20" s="12">
        <v>73957.16</v>
      </c>
      <c r="Q20" s="6">
        <v>0.2208</v>
      </c>
      <c r="R20" s="5" t="s">
        <v>1</v>
      </c>
      <c r="S20" s="12">
        <v>78933.47</v>
      </c>
      <c r="T20" s="6">
        <v>0.1681</v>
      </c>
      <c r="U20" s="5" t="s">
        <v>1</v>
      </c>
      <c r="V20" s="12">
        <v>79747.839999999997</v>
      </c>
      <c r="W20" s="6">
        <v>0.18160000000000001</v>
      </c>
      <c r="X20" s="5" t="s">
        <v>1</v>
      </c>
      <c r="Y20" s="12">
        <v>102737.88</v>
      </c>
      <c r="Z20" s="44">
        <v>0.221</v>
      </c>
      <c r="AA20" s="40"/>
      <c r="AB20" s="5" t="s">
        <v>1</v>
      </c>
      <c r="AC20" s="12">
        <v>115851.41</v>
      </c>
      <c r="AD20" s="6">
        <v>0.1517</v>
      </c>
      <c r="AE20" s="5" t="s">
        <v>1</v>
      </c>
      <c r="AF20" s="12">
        <v>770084.57</v>
      </c>
      <c r="AG20" s="11">
        <v>0.171915596925862</v>
      </c>
      <c r="AH20" s="2" t="s">
        <v>1</v>
      </c>
    </row>
    <row r="21" spans="1:34">
      <c r="A21" s="9" t="s">
        <v>22</v>
      </c>
      <c r="B21" s="8" t="s">
        <v>1</v>
      </c>
      <c r="C21" s="7" t="s">
        <v>1</v>
      </c>
      <c r="D21" s="4">
        <v>59801.13</v>
      </c>
      <c r="E21" s="6">
        <v>0.15989999999999999</v>
      </c>
      <c r="F21" s="5" t="s">
        <v>1</v>
      </c>
      <c r="G21" s="4">
        <v>93530.58</v>
      </c>
      <c r="H21" s="6">
        <v>0.14099999999999999</v>
      </c>
      <c r="I21" s="5" t="s">
        <v>1</v>
      </c>
      <c r="J21" s="4">
        <v>60663.21</v>
      </c>
      <c r="K21" s="6">
        <v>0.1605</v>
      </c>
      <c r="L21" s="5" t="s">
        <v>1</v>
      </c>
      <c r="M21" s="4">
        <v>104861.89</v>
      </c>
      <c r="N21" s="6">
        <v>0.1772</v>
      </c>
      <c r="O21" s="5" t="s">
        <v>1</v>
      </c>
      <c r="P21" s="4">
        <v>73957.16</v>
      </c>
      <c r="Q21" s="6">
        <v>0.2208</v>
      </c>
      <c r="R21" s="5" t="s">
        <v>1</v>
      </c>
      <c r="S21" s="4">
        <v>78933.47</v>
      </c>
      <c r="T21" s="6">
        <v>0.1681</v>
      </c>
      <c r="U21" s="5" t="s">
        <v>1</v>
      </c>
      <c r="V21" s="4">
        <v>79747.839999999997</v>
      </c>
      <c r="W21" s="6">
        <v>0.18160000000000001</v>
      </c>
      <c r="X21" s="5" t="s">
        <v>1</v>
      </c>
      <c r="Y21" s="4">
        <v>102737.88</v>
      </c>
      <c r="Z21" s="44">
        <v>0.221</v>
      </c>
      <c r="AA21" s="40"/>
      <c r="AB21" s="5" t="s">
        <v>1</v>
      </c>
      <c r="AC21" s="4">
        <v>115851.41</v>
      </c>
      <c r="AD21" s="6">
        <v>0.1517</v>
      </c>
      <c r="AE21" s="5" t="s">
        <v>1</v>
      </c>
      <c r="AF21" s="4">
        <v>770084.57</v>
      </c>
      <c r="AG21" s="3">
        <v>0.171915596925862</v>
      </c>
      <c r="AH21" s="2" t="s">
        <v>1</v>
      </c>
    </row>
    <row r="22" spans="1:34">
      <c r="A22" s="9" t="s">
        <v>23</v>
      </c>
      <c r="B22" s="8" t="s">
        <v>1</v>
      </c>
      <c r="C22" s="7" t="s">
        <v>1</v>
      </c>
      <c r="D22" s="4">
        <v>49826.47</v>
      </c>
      <c r="E22" s="6">
        <v>0.13320000000000001</v>
      </c>
      <c r="F22" s="5" t="s">
        <v>1</v>
      </c>
      <c r="G22" s="4">
        <v>110009.53</v>
      </c>
      <c r="H22" s="6">
        <v>0.16589999999999999</v>
      </c>
      <c r="I22" s="5" t="s">
        <v>1</v>
      </c>
      <c r="J22" s="4">
        <v>50751.1</v>
      </c>
      <c r="K22" s="6">
        <v>0.1343</v>
      </c>
      <c r="L22" s="5" t="s">
        <v>1</v>
      </c>
      <c r="M22" s="4">
        <v>82616.11</v>
      </c>
      <c r="N22" s="6">
        <v>0.1396</v>
      </c>
      <c r="O22" s="5" t="s">
        <v>1</v>
      </c>
      <c r="P22" s="4">
        <v>4811.9399999999996</v>
      </c>
      <c r="Q22" s="6">
        <v>1.44E-2</v>
      </c>
      <c r="R22" s="5" t="s">
        <v>1</v>
      </c>
      <c r="S22" s="4">
        <v>75510.36</v>
      </c>
      <c r="T22" s="6">
        <v>0.1608</v>
      </c>
      <c r="U22" s="5" t="s">
        <v>1</v>
      </c>
      <c r="V22" s="4">
        <v>36064.019999999997</v>
      </c>
      <c r="W22" s="6">
        <v>8.2100000000000006E-2</v>
      </c>
      <c r="X22" s="5" t="s">
        <v>1</v>
      </c>
      <c r="Y22" s="4">
        <v>28156.89</v>
      </c>
      <c r="Z22" s="44">
        <v>6.0600000000000001E-2</v>
      </c>
      <c r="AA22" s="40"/>
      <c r="AB22" s="5" t="s">
        <v>1</v>
      </c>
      <c r="AC22" s="4">
        <v>136940.16</v>
      </c>
      <c r="AD22" s="6">
        <v>0.17929999999999999</v>
      </c>
      <c r="AE22" s="5" t="s">
        <v>1</v>
      </c>
      <c r="AF22" s="4">
        <v>574686.57999999996</v>
      </c>
      <c r="AG22" s="3">
        <v>0.128294463095114</v>
      </c>
      <c r="AH22" s="2" t="s">
        <v>1</v>
      </c>
    </row>
    <row r="23" spans="1:34">
      <c r="A23" s="9" t="s">
        <v>24</v>
      </c>
      <c r="B23" s="8" t="s">
        <v>1</v>
      </c>
      <c r="C23" s="7" t="s">
        <v>1</v>
      </c>
      <c r="D23" s="10"/>
      <c r="E23" s="2"/>
      <c r="F23" s="5" t="s">
        <v>1</v>
      </c>
      <c r="G23" s="10"/>
      <c r="H23" s="2"/>
      <c r="I23" s="5" t="s">
        <v>1</v>
      </c>
      <c r="J23" s="10"/>
      <c r="K23" s="2"/>
      <c r="L23" s="5" t="s">
        <v>1</v>
      </c>
      <c r="M23" s="10"/>
      <c r="N23" s="2"/>
      <c r="O23" s="5" t="s">
        <v>1</v>
      </c>
      <c r="P23" s="10"/>
      <c r="Q23" s="2"/>
      <c r="R23" s="5" t="s">
        <v>1</v>
      </c>
      <c r="S23" s="10"/>
      <c r="T23" s="2"/>
      <c r="U23" s="5" t="s">
        <v>1</v>
      </c>
      <c r="V23" s="10"/>
      <c r="W23" s="2"/>
      <c r="X23" s="5" t="s">
        <v>1</v>
      </c>
      <c r="Y23" s="14" t="s">
        <v>1</v>
      </c>
      <c r="Z23" s="43" t="s">
        <v>1</v>
      </c>
      <c r="AA23" s="40"/>
      <c r="AB23" s="5" t="s">
        <v>1</v>
      </c>
      <c r="AC23" s="10"/>
      <c r="AD23" s="2"/>
      <c r="AE23" s="5" t="s">
        <v>1</v>
      </c>
      <c r="AF23" s="14" t="s">
        <v>1</v>
      </c>
      <c r="AG23" s="10" t="s">
        <v>1</v>
      </c>
      <c r="AH23" s="2" t="s">
        <v>1</v>
      </c>
    </row>
    <row r="24" spans="1:34">
      <c r="A24" s="13" t="s">
        <v>26</v>
      </c>
      <c r="B24" s="8" t="s">
        <v>1</v>
      </c>
      <c r="C24" s="7" t="s">
        <v>1</v>
      </c>
      <c r="D24" s="10"/>
      <c r="E24" s="2"/>
      <c r="F24" s="5" t="s">
        <v>1</v>
      </c>
      <c r="G24" s="10"/>
      <c r="H24" s="2"/>
      <c r="I24" s="5" t="s">
        <v>1</v>
      </c>
      <c r="J24" s="10"/>
      <c r="K24" s="2"/>
      <c r="L24" s="5" t="s">
        <v>1</v>
      </c>
      <c r="M24" s="10"/>
      <c r="N24" s="2"/>
      <c r="O24" s="5" t="s">
        <v>1</v>
      </c>
      <c r="P24" s="10"/>
      <c r="Q24" s="2"/>
      <c r="R24" s="5" t="s">
        <v>1</v>
      </c>
      <c r="S24" s="10"/>
      <c r="T24" s="2"/>
      <c r="U24" s="5" t="s">
        <v>1</v>
      </c>
      <c r="V24" s="10"/>
      <c r="W24" s="2"/>
      <c r="X24" s="5" t="s">
        <v>1</v>
      </c>
      <c r="Y24" s="12">
        <v>-22.75</v>
      </c>
      <c r="Z24" s="44">
        <v>-1E-4</v>
      </c>
      <c r="AA24" s="40"/>
      <c r="AB24" s="5" t="s">
        <v>1</v>
      </c>
      <c r="AC24" s="10"/>
      <c r="AD24" s="2"/>
      <c r="AE24" s="5" t="s">
        <v>1</v>
      </c>
      <c r="AF24" s="12">
        <v>-22.75</v>
      </c>
      <c r="AG24" s="11">
        <v>-5.07876664775059E-6</v>
      </c>
      <c r="AH24" s="2" t="s">
        <v>1</v>
      </c>
    </row>
    <row r="25" spans="1:34">
      <c r="A25" s="9" t="s">
        <v>28</v>
      </c>
      <c r="B25" s="8" t="s">
        <v>1</v>
      </c>
      <c r="C25" s="7" t="s">
        <v>1</v>
      </c>
      <c r="D25" s="10"/>
      <c r="E25" s="2"/>
      <c r="F25" s="5" t="s">
        <v>1</v>
      </c>
      <c r="G25" s="10"/>
      <c r="H25" s="2"/>
      <c r="I25" s="5" t="s">
        <v>1</v>
      </c>
      <c r="J25" s="10"/>
      <c r="K25" s="2"/>
      <c r="L25" s="5" t="s">
        <v>1</v>
      </c>
      <c r="M25" s="10"/>
      <c r="N25" s="2"/>
      <c r="O25" s="5" t="s">
        <v>1</v>
      </c>
      <c r="P25" s="10"/>
      <c r="Q25" s="2"/>
      <c r="R25" s="5" t="s">
        <v>1</v>
      </c>
      <c r="S25" s="10"/>
      <c r="T25" s="2"/>
      <c r="U25" s="5" t="s">
        <v>1</v>
      </c>
      <c r="V25" s="10"/>
      <c r="W25" s="2"/>
      <c r="X25" s="5" t="s">
        <v>1</v>
      </c>
      <c r="Y25" s="4">
        <v>-22.75</v>
      </c>
      <c r="Z25" s="44">
        <v>-1E-4</v>
      </c>
      <c r="AA25" s="40"/>
      <c r="AB25" s="5" t="s">
        <v>1</v>
      </c>
      <c r="AC25" s="10"/>
      <c r="AD25" s="2"/>
      <c r="AE25" s="5" t="s">
        <v>1</v>
      </c>
      <c r="AF25" s="4">
        <v>-22.75</v>
      </c>
      <c r="AG25" s="3">
        <v>-5.07876664775059E-6</v>
      </c>
      <c r="AH25" s="2" t="s">
        <v>1</v>
      </c>
    </row>
    <row r="26" spans="1:34">
      <c r="A26" s="9" t="s">
        <v>29</v>
      </c>
      <c r="B26" s="8" t="s">
        <v>1</v>
      </c>
      <c r="C26" s="7" t="s">
        <v>1</v>
      </c>
      <c r="D26" s="4">
        <v>49826.47</v>
      </c>
      <c r="E26" s="6">
        <v>0.13320000000000001</v>
      </c>
      <c r="F26" s="5" t="s">
        <v>1</v>
      </c>
      <c r="G26" s="4">
        <v>110009.53</v>
      </c>
      <c r="H26" s="6">
        <v>0.16589999999999999</v>
      </c>
      <c r="I26" s="5" t="s">
        <v>1</v>
      </c>
      <c r="J26" s="4">
        <v>50751.1</v>
      </c>
      <c r="K26" s="6">
        <v>0.1343</v>
      </c>
      <c r="L26" s="5" t="s">
        <v>1</v>
      </c>
      <c r="M26" s="4">
        <v>82616.11</v>
      </c>
      <c r="N26" s="6">
        <v>0.1396</v>
      </c>
      <c r="O26" s="5" t="s">
        <v>1</v>
      </c>
      <c r="P26" s="4">
        <v>4811.9399999999996</v>
      </c>
      <c r="Q26" s="6">
        <v>1.44E-2</v>
      </c>
      <c r="R26" s="5" t="s">
        <v>1</v>
      </c>
      <c r="S26" s="4">
        <v>75510.36</v>
      </c>
      <c r="T26" s="6">
        <v>0.1608</v>
      </c>
      <c r="U26" s="5" t="s">
        <v>1</v>
      </c>
      <c r="V26" s="4">
        <v>36064.019999999997</v>
      </c>
      <c r="W26" s="6">
        <v>8.2100000000000006E-2</v>
      </c>
      <c r="X26" s="5" t="s">
        <v>1</v>
      </c>
      <c r="Y26" s="4">
        <v>28179.64</v>
      </c>
      <c r="Z26" s="44">
        <v>6.0600000000000001E-2</v>
      </c>
      <c r="AA26" s="40"/>
      <c r="AB26" s="5" t="s">
        <v>1</v>
      </c>
      <c r="AC26" s="4">
        <v>136940.16</v>
      </c>
      <c r="AD26" s="6">
        <v>0.17929999999999999</v>
      </c>
      <c r="AE26" s="5" t="s">
        <v>1</v>
      </c>
      <c r="AF26" s="4">
        <v>574709.32999999996</v>
      </c>
      <c r="AG26" s="3">
        <v>0.12829954186176201</v>
      </c>
      <c r="AH26" s="2" t="s">
        <v>1</v>
      </c>
    </row>
    <row r="27" spans="1:34" ht="0" hidden="1" customHeight="1"/>
  </sheetData>
  <mergeCells count="34">
    <mergeCell ref="Z23:AA23"/>
    <mergeCell ref="Z24:AA24"/>
    <mergeCell ref="Z25:AA25"/>
    <mergeCell ref="Z26:AA26"/>
    <mergeCell ref="Z18:AA18"/>
    <mergeCell ref="Z19:AA19"/>
    <mergeCell ref="Z20:AA20"/>
    <mergeCell ref="Z21:AA21"/>
    <mergeCell ref="Z22:AA22"/>
    <mergeCell ref="Z8:AA8"/>
    <mergeCell ref="Z9:AA9"/>
    <mergeCell ref="Z10:AA10"/>
    <mergeCell ref="Z11:AA11"/>
    <mergeCell ref="Z12:AA12"/>
    <mergeCell ref="Z13:AA13"/>
    <mergeCell ref="Z14:AA14"/>
    <mergeCell ref="Z15:AA15"/>
    <mergeCell ref="Z16:AA16"/>
    <mergeCell ref="Z17:AA17"/>
    <mergeCell ref="A1:Z1"/>
    <mergeCell ref="A2:Z2"/>
    <mergeCell ref="D4:E4"/>
    <mergeCell ref="G4:H4"/>
    <mergeCell ref="J4:K4"/>
    <mergeCell ref="M4:N4"/>
    <mergeCell ref="P4:Q4"/>
    <mergeCell ref="S4:T4"/>
    <mergeCell ref="V4:W4"/>
    <mergeCell ref="AC4:AD4"/>
    <mergeCell ref="AF4:AG4"/>
    <mergeCell ref="Z5:AA5"/>
    <mergeCell ref="Z6:AA6"/>
    <mergeCell ref="Z7:AA7"/>
    <mergeCell ref="Y4:AA4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8/24/2021 11:06:13 PM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A17A4-E5DC-6D44-86AC-6659A84D07CB}">
  <dimension ref="A1:AH27"/>
  <sheetViews>
    <sheetView showGridLines="0" zoomScale="140" zoomScaleNormal="140" workbookViewId="0">
      <selection sqref="A1:Z1"/>
    </sheetView>
  </sheetViews>
  <sheetFormatPr baseColWidth="10" defaultRowHeight="15"/>
  <cols>
    <col min="1" max="1" width="28.83203125" style="1" customWidth="1"/>
    <col min="2" max="3" width="0.6640625" style="1" customWidth="1"/>
    <col min="4" max="4" width="8.1640625" style="1" customWidth="1"/>
    <col min="5" max="5" width="5.5" style="1" customWidth="1"/>
    <col min="6" max="6" width="0.6640625" style="1" customWidth="1"/>
    <col min="7" max="7" width="8.1640625" style="1" customWidth="1"/>
    <col min="8" max="8" width="5.5" style="1" customWidth="1"/>
    <col min="9" max="9" width="0.6640625" style="1" customWidth="1"/>
    <col min="10" max="10" width="8.1640625" style="1" customWidth="1"/>
    <col min="11" max="11" width="5.5" style="1" customWidth="1"/>
    <col min="12" max="12" width="0.6640625" style="1" customWidth="1"/>
    <col min="13" max="13" width="8.1640625" style="1" customWidth="1"/>
    <col min="14" max="14" width="5.5" style="1" customWidth="1"/>
    <col min="15" max="15" width="0.6640625" style="1" customWidth="1"/>
    <col min="16" max="16" width="8.1640625" style="1" customWidth="1"/>
    <col min="17" max="17" width="5.5" style="1" customWidth="1"/>
    <col min="18" max="18" width="0.6640625" style="1" customWidth="1"/>
    <col min="19" max="19" width="8.1640625" style="1" customWidth="1"/>
    <col min="20" max="20" width="5.5" style="1" customWidth="1"/>
    <col min="21" max="21" width="0.6640625" style="1" customWidth="1"/>
    <col min="22" max="22" width="8.1640625" style="1" customWidth="1"/>
    <col min="23" max="23" width="5.5" style="1" customWidth="1"/>
    <col min="24" max="24" width="0.6640625" style="1" customWidth="1"/>
    <col min="25" max="25" width="8.1640625" style="1" customWidth="1"/>
    <col min="26" max="26" width="2.5" style="1" customWidth="1"/>
    <col min="27" max="27" width="3" style="1" customWidth="1"/>
    <col min="28" max="28" width="0.6640625" style="1" customWidth="1"/>
    <col min="29" max="29" width="8.1640625" style="1" customWidth="1"/>
    <col min="30" max="30" width="5.5" style="1" customWidth="1"/>
    <col min="31" max="31" width="0.6640625" style="1" customWidth="1"/>
    <col min="32" max="32" width="8.1640625" style="1" customWidth="1"/>
    <col min="33" max="33" width="7.1640625" style="1" customWidth="1"/>
    <col min="34" max="34" width="0.6640625" style="1" customWidth="1"/>
    <col min="35" max="35" width="0" style="1" hidden="1" customWidth="1"/>
    <col min="36" max="16384" width="10.83203125" style="1"/>
  </cols>
  <sheetData>
    <row r="1" spans="1:34" ht="22" customHeight="1">
      <c r="A1" s="39" t="s">
        <v>50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34" ht="13" customHeight="1">
      <c r="A2" s="41" t="s">
        <v>82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34" ht="11.75" customHeight="1"/>
    <row r="4" spans="1:34" ht="25.25" customHeight="1">
      <c r="A4" s="18" t="s">
        <v>1</v>
      </c>
      <c r="B4" s="17" t="s">
        <v>1</v>
      </c>
      <c r="C4" s="17" t="s">
        <v>1</v>
      </c>
      <c r="D4" s="42" t="s">
        <v>49</v>
      </c>
      <c r="E4" s="40"/>
      <c r="F4" s="16" t="s">
        <v>1</v>
      </c>
      <c r="G4" s="42" t="s">
        <v>48</v>
      </c>
      <c r="H4" s="40"/>
      <c r="I4" s="16" t="s">
        <v>1</v>
      </c>
      <c r="J4" s="42" t="s">
        <v>47</v>
      </c>
      <c r="K4" s="40"/>
      <c r="L4" s="16" t="s">
        <v>1</v>
      </c>
      <c r="M4" s="42" t="s">
        <v>46</v>
      </c>
      <c r="N4" s="40"/>
      <c r="O4" s="16" t="s">
        <v>1</v>
      </c>
      <c r="P4" s="42" t="s">
        <v>45</v>
      </c>
      <c r="Q4" s="40"/>
      <c r="R4" s="16" t="s">
        <v>1</v>
      </c>
      <c r="S4" s="42" t="s">
        <v>44</v>
      </c>
      <c r="T4" s="40"/>
      <c r="U4" s="16" t="s">
        <v>1</v>
      </c>
      <c r="V4" s="42" t="s">
        <v>43</v>
      </c>
      <c r="W4" s="40"/>
      <c r="X4" s="16" t="s">
        <v>1</v>
      </c>
      <c r="Y4" s="42" t="s">
        <v>42</v>
      </c>
      <c r="Z4" s="40"/>
      <c r="AA4" s="40"/>
      <c r="AB4" s="16" t="s">
        <v>1</v>
      </c>
      <c r="AC4" s="42" t="s">
        <v>41</v>
      </c>
      <c r="AD4" s="40"/>
      <c r="AE4" s="16" t="s">
        <v>1</v>
      </c>
      <c r="AF4" s="42" t="s">
        <v>30</v>
      </c>
      <c r="AG4" s="40"/>
      <c r="AH4" s="15" t="s">
        <v>1</v>
      </c>
    </row>
    <row r="5" spans="1:34">
      <c r="A5" s="9" t="s">
        <v>6</v>
      </c>
      <c r="B5" s="8" t="s">
        <v>1</v>
      </c>
      <c r="C5" s="7" t="s">
        <v>1</v>
      </c>
      <c r="D5" s="14" t="s">
        <v>1</v>
      </c>
      <c r="E5" s="2" t="s">
        <v>1</v>
      </c>
      <c r="F5" s="5" t="s">
        <v>1</v>
      </c>
      <c r="G5" s="14" t="s">
        <v>1</v>
      </c>
      <c r="H5" s="2" t="s">
        <v>1</v>
      </c>
      <c r="I5" s="5" t="s">
        <v>1</v>
      </c>
      <c r="J5" s="14" t="s">
        <v>1</v>
      </c>
      <c r="K5" s="2" t="s">
        <v>1</v>
      </c>
      <c r="L5" s="5" t="s">
        <v>1</v>
      </c>
      <c r="M5" s="14" t="s">
        <v>1</v>
      </c>
      <c r="N5" s="2" t="s">
        <v>1</v>
      </c>
      <c r="O5" s="5" t="s">
        <v>1</v>
      </c>
      <c r="P5" s="14" t="s">
        <v>1</v>
      </c>
      <c r="Q5" s="2" t="s">
        <v>1</v>
      </c>
      <c r="R5" s="5" t="s">
        <v>1</v>
      </c>
      <c r="S5" s="14" t="s">
        <v>1</v>
      </c>
      <c r="T5" s="2" t="s">
        <v>1</v>
      </c>
      <c r="U5" s="5" t="s">
        <v>1</v>
      </c>
      <c r="V5" s="14" t="s">
        <v>1</v>
      </c>
      <c r="W5" s="2" t="s">
        <v>1</v>
      </c>
      <c r="X5" s="5" t="s">
        <v>1</v>
      </c>
      <c r="Y5" s="14" t="s">
        <v>1</v>
      </c>
      <c r="Z5" s="43" t="s">
        <v>1</v>
      </c>
      <c r="AA5" s="40"/>
      <c r="AB5" s="5" t="s">
        <v>1</v>
      </c>
      <c r="AC5" s="14" t="s">
        <v>1</v>
      </c>
      <c r="AD5" s="2" t="s">
        <v>1</v>
      </c>
      <c r="AE5" s="5" t="s">
        <v>1</v>
      </c>
      <c r="AF5" s="14" t="s">
        <v>1</v>
      </c>
      <c r="AG5" s="10" t="s">
        <v>1</v>
      </c>
      <c r="AH5" s="2" t="s">
        <v>1</v>
      </c>
    </row>
    <row r="6" spans="1:34">
      <c r="A6" s="13" t="s">
        <v>7</v>
      </c>
      <c r="B6" s="8" t="s">
        <v>1</v>
      </c>
      <c r="C6" s="7" t="s">
        <v>1</v>
      </c>
      <c r="D6" s="12">
        <v>1390351.9</v>
      </c>
      <c r="E6" s="6">
        <v>1</v>
      </c>
      <c r="F6" s="5" t="s">
        <v>1</v>
      </c>
      <c r="G6" s="12">
        <v>585627.43999999994</v>
      </c>
      <c r="H6" s="6">
        <v>1</v>
      </c>
      <c r="I6" s="5" t="s">
        <v>1</v>
      </c>
      <c r="J6" s="12">
        <v>1100606.17</v>
      </c>
      <c r="K6" s="6">
        <v>1</v>
      </c>
      <c r="L6" s="5" t="s">
        <v>1</v>
      </c>
      <c r="M6" s="12">
        <v>704944.98</v>
      </c>
      <c r="N6" s="6">
        <v>1</v>
      </c>
      <c r="O6" s="5" t="s">
        <v>1</v>
      </c>
      <c r="P6" s="12">
        <v>818371.18</v>
      </c>
      <c r="Q6" s="6">
        <v>1</v>
      </c>
      <c r="R6" s="5" t="s">
        <v>1</v>
      </c>
      <c r="S6" s="12">
        <v>671094.57</v>
      </c>
      <c r="T6" s="6">
        <v>1</v>
      </c>
      <c r="U6" s="5" t="s">
        <v>1</v>
      </c>
      <c r="V6" s="12">
        <v>822154.73</v>
      </c>
      <c r="W6" s="6">
        <v>1</v>
      </c>
      <c r="X6" s="5" t="s">
        <v>1</v>
      </c>
      <c r="Y6" s="12">
        <v>873055.37</v>
      </c>
      <c r="Z6" s="44">
        <v>1</v>
      </c>
      <c r="AA6" s="40"/>
      <c r="AB6" s="5" t="s">
        <v>1</v>
      </c>
      <c r="AC6" s="12">
        <v>1232624.17</v>
      </c>
      <c r="AD6" s="6">
        <v>1</v>
      </c>
      <c r="AE6" s="5" t="s">
        <v>1</v>
      </c>
      <c r="AF6" s="12">
        <v>8198830.5099999998</v>
      </c>
      <c r="AG6" s="11">
        <v>1</v>
      </c>
      <c r="AH6" s="2" t="s">
        <v>1</v>
      </c>
    </row>
    <row r="7" spans="1:34">
      <c r="A7" s="9" t="s">
        <v>8</v>
      </c>
      <c r="B7" s="8" t="s">
        <v>1</v>
      </c>
      <c r="C7" s="7" t="s">
        <v>1</v>
      </c>
      <c r="D7" s="4">
        <v>1390351.9</v>
      </c>
      <c r="E7" s="6">
        <v>1</v>
      </c>
      <c r="F7" s="5" t="s">
        <v>1</v>
      </c>
      <c r="G7" s="4">
        <v>585627.43999999994</v>
      </c>
      <c r="H7" s="6">
        <v>1</v>
      </c>
      <c r="I7" s="5" t="s">
        <v>1</v>
      </c>
      <c r="J7" s="4">
        <v>1100606.17</v>
      </c>
      <c r="K7" s="6">
        <v>1</v>
      </c>
      <c r="L7" s="5" t="s">
        <v>1</v>
      </c>
      <c r="M7" s="4">
        <v>704944.98</v>
      </c>
      <c r="N7" s="6">
        <v>1</v>
      </c>
      <c r="O7" s="5" t="s">
        <v>1</v>
      </c>
      <c r="P7" s="4">
        <v>818371.18</v>
      </c>
      <c r="Q7" s="6">
        <v>1</v>
      </c>
      <c r="R7" s="5" t="s">
        <v>1</v>
      </c>
      <c r="S7" s="4">
        <v>671094.57</v>
      </c>
      <c r="T7" s="6">
        <v>1</v>
      </c>
      <c r="U7" s="5" t="s">
        <v>1</v>
      </c>
      <c r="V7" s="4">
        <v>822154.73</v>
      </c>
      <c r="W7" s="6">
        <v>1</v>
      </c>
      <c r="X7" s="5" t="s">
        <v>1</v>
      </c>
      <c r="Y7" s="4">
        <v>873055.37</v>
      </c>
      <c r="Z7" s="44">
        <v>1</v>
      </c>
      <c r="AA7" s="40"/>
      <c r="AB7" s="5" t="s">
        <v>1</v>
      </c>
      <c r="AC7" s="4">
        <v>1232624.17</v>
      </c>
      <c r="AD7" s="6">
        <v>1</v>
      </c>
      <c r="AE7" s="5" t="s">
        <v>1</v>
      </c>
      <c r="AF7" s="4">
        <v>8198830.5099999998</v>
      </c>
      <c r="AG7" s="3">
        <v>1</v>
      </c>
      <c r="AH7" s="2" t="s">
        <v>1</v>
      </c>
    </row>
    <row r="8" spans="1:34">
      <c r="A8" s="9" t="s">
        <v>9</v>
      </c>
      <c r="B8" s="8" t="s">
        <v>1</v>
      </c>
      <c r="C8" s="7" t="s">
        <v>1</v>
      </c>
      <c r="D8" s="14" t="s">
        <v>1</v>
      </c>
      <c r="E8" s="2" t="s">
        <v>1</v>
      </c>
      <c r="F8" s="5" t="s">
        <v>1</v>
      </c>
      <c r="G8" s="14" t="s">
        <v>1</v>
      </c>
      <c r="H8" s="2" t="s">
        <v>1</v>
      </c>
      <c r="I8" s="5" t="s">
        <v>1</v>
      </c>
      <c r="J8" s="14" t="s">
        <v>1</v>
      </c>
      <c r="K8" s="2" t="s">
        <v>1</v>
      </c>
      <c r="L8" s="5" t="s">
        <v>1</v>
      </c>
      <c r="M8" s="14" t="s">
        <v>1</v>
      </c>
      <c r="N8" s="2" t="s">
        <v>1</v>
      </c>
      <c r="O8" s="5" t="s">
        <v>1</v>
      </c>
      <c r="P8" s="14" t="s">
        <v>1</v>
      </c>
      <c r="Q8" s="2" t="s">
        <v>1</v>
      </c>
      <c r="R8" s="5" t="s">
        <v>1</v>
      </c>
      <c r="S8" s="14" t="s">
        <v>1</v>
      </c>
      <c r="T8" s="2" t="s">
        <v>1</v>
      </c>
      <c r="U8" s="5" t="s">
        <v>1</v>
      </c>
      <c r="V8" s="14" t="s">
        <v>1</v>
      </c>
      <c r="W8" s="2" t="s">
        <v>1</v>
      </c>
      <c r="X8" s="5" t="s">
        <v>1</v>
      </c>
      <c r="Y8" s="14" t="s">
        <v>1</v>
      </c>
      <c r="Z8" s="43" t="s">
        <v>1</v>
      </c>
      <c r="AA8" s="40"/>
      <c r="AB8" s="5" t="s">
        <v>1</v>
      </c>
      <c r="AC8" s="14" t="s">
        <v>1</v>
      </c>
      <c r="AD8" s="2" t="s">
        <v>1</v>
      </c>
      <c r="AE8" s="5" t="s">
        <v>1</v>
      </c>
      <c r="AF8" s="14" t="s">
        <v>1</v>
      </c>
      <c r="AG8" s="10" t="s">
        <v>1</v>
      </c>
      <c r="AH8" s="2" t="s">
        <v>1</v>
      </c>
    </row>
    <row r="9" spans="1:34">
      <c r="A9" s="13" t="s">
        <v>10</v>
      </c>
      <c r="B9" s="8" t="s">
        <v>1</v>
      </c>
      <c r="C9" s="7" t="s">
        <v>1</v>
      </c>
      <c r="D9" s="12">
        <v>397355.84</v>
      </c>
      <c r="E9" s="6">
        <v>0.2858</v>
      </c>
      <c r="F9" s="5" t="s">
        <v>1</v>
      </c>
      <c r="G9" s="12">
        <v>172582.27</v>
      </c>
      <c r="H9" s="6">
        <v>0.29470000000000002</v>
      </c>
      <c r="I9" s="5" t="s">
        <v>1</v>
      </c>
      <c r="J9" s="12">
        <v>306923.89</v>
      </c>
      <c r="K9" s="6">
        <v>0.27889999999999998</v>
      </c>
      <c r="L9" s="5" t="s">
        <v>1</v>
      </c>
      <c r="M9" s="12">
        <v>190154.63</v>
      </c>
      <c r="N9" s="6">
        <v>0.2697</v>
      </c>
      <c r="O9" s="5" t="s">
        <v>1</v>
      </c>
      <c r="P9" s="12">
        <v>231422.81</v>
      </c>
      <c r="Q9" s="6">
        <v>0.2828</v>
      </c>
      <c r="R9" s="5" t="s">
        <v>1</v>
      </c>
      <c r="S9" s="12">
        <v>184364.05</v>
      </c>
      <c r="T9" s="6">
        <v>0.2747</v>
      </c>
      <c r="U9" s="5" t="s">
        <v>1</v>
      </c>
      <c r="V9" s="12">
        <v>240893.54</v>
      </c>
      <c r="W9" s="6">
        <v>0.29299999999999998</v>
      </c>
      <c r="X9" s="5" t="s">
        <v>1</v>
      </c>
      <c r="Y9" s="12">
        <v>251777.34</v>
      </c>
      <c r="Z9" s="44">
        <v>0.28839999999999999</v>
      </c>
      <c r="AA9" s="40"/>
      <c r="AB9" s="5" t="s">
        <v>1</v>
      </c>
      <c r="AC9" s="12">
        <v>344779.85</v>
      </c>
      <c r="AD9" s="6">
        <v>0.2797</v>
      </c>
      <c r="AE9" s="5" t="s">
        <v>1</v>
      </c>
      <c r="AF9" s="12">
        <v>2320254.2200000002</v>
      </c>
      <c r="AG9" s="11">
        <v>0.282998193116691</v>
      </c>
      <c r="AH9" s="2" t="s">
        <v>1</v>
      </c>
    </row>
    <row r="10" spans="1:34">
      <c r="A10" s="13" t="s">
        <v>11</v>
      </c>
      <c r="B10" s="8" t="s">
        <v>1</v>
      </c>
      <c r="C10" s="7" t="s">
        <v>1</v>
      </c>
      <c r="D10" s="12">
        <v>400639.02</v>
      </c>
      <c r="E10" s="6">
        <v>0.28820000000000001</v>
      </c>
      <c r="F10" s="5" t="s">
        <v>1</v>
      </c>
      <c r="G10" s="12">
        <v>178111.6</v>
      </c>
      <c r="H10" s="6">
        <v>0.30409999999999998</v>
      </c>
      <c r="I10" s="5" t="s">
        <v>1</v>
      </c>
      <c r="J10" s="12">
        <v>327810.49</v>
      </c>
      <c r="K10" s="6">
        <v>0.2979</v>
      </c>
      <c r="L10" s="5" t="s">
        <v>1</v>
      </c>
      <c r="M10" s="12">
        <v>207963.32</v>
      </c>
      <c r="N10" s="6">
        <v>0.29499999999999998</v>
      </c>
      <c r="O10" s="5" t="s">
        <v>1</v>
      </c>
      <c r="P10" s="12">
        <v>234760.46</v>
      </c>
      <c r="Q10" s="6">
        <v>0.28689999999999999</v>
      </c>
      <c r="R10" s="5" t="s">
        <v>1</v>
      </c>
      <c r="S10" s="12">
        <v>208013.04</v>
      </c>
      <c r="T10" s="6">
        <v>0.31</v>
      </c>
      <c r="U10" s="5" t="s">
        <v>1</v>
      </c>
      <c r="V10" s="12">
        <v>245130.39</v>
      </c>
      <c r="W10" s="6">
        <v>0.29820000000000002</v>
      </c>
      <c r="X10" s="5" t="s">
        <v>1</v>
      </c>
      <c r="Y10" s="12">
        <v>255826.09</v>
      </c>
      <c r="Z10" s="44">
        <v>0.29299999999999998</v>
      </c>
      <c r="AA10" s="40"/>
      <c r="AB10" s="5" t="s">
        <v>1</v>
      </c>
      <c r="AC10" s="12">
        <v>385349.01</v>
      </c>
      <c r="AD10" s="6">
        <v>0.31259999999999999</v>
      </c>
      <c r="AE10" s="5" t="s">
        <v>1</v>
      </c>
      <c r="AF10" s="12">
        <v>2443603.42</v>
      </c>
      <c r="AG10" s="11">
        <v>0.29804292417309602</v>
      </c>
      <c r="AH10" s="2" t="s">
        <v>1</v>
      </c>
    </row>
    <row r="11" spans="1:34">
      <c r="A11" s="9" t="s">
        <v>12</v>
      </c>
      <c r="B11" s="8" t="s">
        <v>1</v>
      </c>
      <c r="C11" s="7" t="s">
        <v>1</v>
      </c>
      <c r="D11" s="4">
        <v>797994.86</v>
      </c>
      <c r="E11" s="6">
        <v>0.57399999999999995</v>
      </c>
      <c r="F11" s="5" t="s">
        <v>1</v>
      </c>
      <c r="G11" s="4">
        <v>350693.87</v>
      </c>
      <c r="H11" s="6">
        <v>0.5988</v>
      </c>
      <c r="I11" s="5" t="s">
        <v>1</v>
      </c>
      <c r="J11" s="4">
        <v>634734.38</v>
      </c>
      <c r="K11" s="6">
        <v>0.57669999999999999</v>
      </c>
      <c r="L11" s="5" t="s">
        <v>1</v>
      </c>
      <c r="M11" s="4">
        <v>398117.95</v>
      </c>
      <c r="N11" s="6">
        <v>0.56479999999999997</v>
      </c>
      <c r="O11" s="5" t="s">
        <v>1</v>
      </c>
      <c r="P11" s="4">
        <v>466183.27</v>
      </c>
      <c r="Q11" s="6">
        <v>0.56969999999999998</v>
      </c>
      <c r="R11" s="5" t="s">
        <v>1</v>
      </c>
      <c r="S11" s="4">
        <v>392377.09</v>
      </c>
      <c r="T11" s="6">
        <v>0.5847</v>
      </c>
      <c r="U11" s="5" t="s">
        <v>1</v>
      </c>
      <c r="V11" s="4">
        <v>486023.93</v>
      </c>
      <c r="W11" s="6">
        <v>0.59119999999999995</v>
      </c>
      <c r="X11" s="5" t="s">
        <v>1</v>
      </c>
      <c r="Y11" s="4">
        <v>507603.43</v>
      </c>
      <c r="Z11" s="44">
        <v>0.58140000000000003</v>
      </c>
      <c r="AA11" s="40"/>
      <c r="AB11" s="5" t="s">
        <v>1</v>
      </c>
      <c r="AC11" s="4">
        <v>730128.86</v>
      </c>
      <c r="AD11" s="6">
        <v>0.59230000000000005</v>
      </c>
      <c r="AE11" s="5" t="s">
        <v>1</v>
      </c>
      <c r="AF11" s="4">
        <v>4763857.6399999997</v>
      </c>
      <c r="AG11" s="3">
        <v>0.58104111728978802</v>
      </c>
      <c r="AH11" s="2" t="s">
        <v>1</v>
      </c>
    </row>
    <row r="12" spans="1:34">
      <c r="A12" s="9" t="s">
        <v>13</v>
      </c>
      <c r="B12" s="8" t="s">
        <v>1</v>
      </c>
      <c r="C12" s="7" t="s">
        <v>1</v>
      </c>
      <c r="D12" s="14" t="s">
        <v>1</v>
      </c>
      <c r="E12" s="2" t="s">
        <v>1</v>
      </c>
      <c r="F12" s="5" t="s">
        <v>1</v>
      </c>
      <c r="G12" s="14" t="s">
        <v>1</v>
      </c>
      <c r="H12" s="2" t="s">
        <v>1</v>
      </c>
      <c r="I12" s="5" t="s">
        <v>1</v>
      </c>
      <c r="J12" s="14" t="s">
        <v>1</v>
      </c>
      <c r="K12" s="2" t="s">
        <v>1</v>
      </c>
      <c r="L12" s="5" t="s">
        <v>1</v>
      </c>
      <c r="M12" s="14" t="s">
        <v>1</v>
      </c>
      <c r="N12" s="2" t="s">
        <v>1</v>
      </c>
      <c r="O12" s="5" t="s">
        <v>1</v>
      </c>
      <c r="P12" s="14" t="s">
        <v>1</v>
      </c>
      <c r="Q12" s="2" t="s">
        <v>1</v>
      </c>
      <c r="R12" s="5" t="s">
        <v>1</v>
      </c>
      <c r="S12" s="14" t="s">
        <v>1</v>
      </c>
      <c r="T12" s="2" t="s">
        <v>1</v>
      </c>
      <c r="U12" s="5" t="s">
        <v>1</v>
      </c>
      <c r="V12" s="14" t="s">
        <v>1</v>
      </c>
      <c r="W12" s="2" t="s">
        <v>1</v>
      </c>
      <c r="X12" s="5" t="s">
        <v>1</v>
      </c>
      <c r="Y12" s="14" t="s">
        <v>1</v>
      </c>
      <c r="Z12" s="43" t="s">
        <v>1</v>
      </c>
      <c r="AA12" s="40"/>
      <c r="AB12" s="5" t="s">
        <v>1</v>
      </c>
      <c r="AC12" s="14" t="s">
        <v>1</v>
      </c>
      <c r="AD12" s="2" t="s">
        <v>1</v>
      </c>
      <c r="AE12" s="5" t="s">
        <v>1</v>
      </c>
      <c r="AF12" s="14" t="s">
        <v>1</v>
      </c>
      <c r="AG12" s="10" t="s">
        <v>1</v>
      </c>
      <c r="AH12" s="2" t="s">
        <v>1</v>
      </c>
    </row>
    <row r="13" spans="1:34">
      <c r="A13" s="9" t="s">
        <v>14</v>
      </c>
      <c r="B13" s="8" t="s">
        <v>1</v>
      </c>
      <c r="C13" s="7" t="s">
        <v>1</v>
      </c>
      <c r="D13" s="4">
        <v>556682.63</v>
      </c>
      <c r="E13" s="6">
        <v>0.40039999999999998</v>
      </c>
      <c r="F13" s="5" t="s">
        <v>1</v>
      </c>
      <c r="G13" s="4">
        <v>202900.92</v>
      </c>
      <c r="H13" s="6">
        <v>0.34649999999999997</v>
      </c>
      <c r="I13" s="5" t="s">
        <v>1</v>
      </c>
      <c r="J13" s="4">
        <v>438239.01</v>
      </c>
      <c r="K13" s="6">
        <v>0.3982</v>
      </c>
      <c r="L13" s="5" t="s">
        <v>1</v>
      </c>
      <c r="M13" s="4">
        <v>268120.28000000003</v>
      </c>
      <c r="N13" s="6">
        <v>0.38030000000000003</v>
      </c>
      <c r="O13" s="5" t="s">
        <v>1</v>
      </c>
      <c r="P13" s="4">
        <v>326688.43</v>
      </c>
      <c r="Q13" s="6">
        <v>0.3992</v>
      </c>
      <c r="R13" s="5" t="s">
        <v>1</v>
      </c>
      <c r="S13" s="4">
        <v>240823.8</v>
      </c>
      <c r="T13" s="6">
        <v>0.3589</v>
      </c>
      <c r="U13" s="5" t="s">
        <v>1</v>
      </c>
      <c r="V13" s="4">
        <v>301023.43</v>
      </c>
      <c r="W13" s="6">
        <v>0.36609999999999998</v>
      </c>
      <c r="X13" s="5" t="s">
        <v>1</v>
      </c>
      <c r="Y13" s="4">
        <v>334885.74</v>
      </c>
      <c r="Z13" s="44">
        <v>0.3836</v>
      </c>
      <c r="AA13" s="40"/>
      <c r="AB13" s="5" t="s">
        <v>1</v>
      </c>
      <c r="AC13" s="4">
        <v>461682.68</v>
      </c>
      <c r="AD13" s="6">
        <v>0.37459999999999999</v>
      </c>
      <c r="AE13" s="5" t="s">
        <v>1</v>
      </c>
      <c r="AF13" s="4">
        <v>3131046.92</v>
      </c>
      <c r="AG13" s="3">
        <v>0.38188945559749099</v>
      </c>
      <c r="AH13" s="2" t="s">
        <v>1</v>
      </c>
    </row>
    <row r="14" spans="1:34">
      <c r="A14" s="13" t="s">
        <v>15</v>
      </c>
      <c r="B14" s="8" t="s">
        <v>1</v>
      </c>
      <c r="C14" s="7" t="s">
        <v>1</v>
      </c>
      <c r="D14" s="12">
        <v>105463.62</v>
      </c>
      <c r="E14" s="6">
        <v>7.5899999999999995E-2</v>
      </c>
      <c r="F14" s="5" t="s">
        <v>1</v>
      </c>
      <c r="G14" s="12">
        <v>91839.19</v>
      </c>
      <c r="H14" s="6">
        <v>0.15679999999999999</v>
      </c>
      <c r="I14" s="5" t="s">
        <v>1</v>
      </c>
      <c r="J14" s="12">
        <v>101406.05</v>
      </c>
      <c r="K14" s="6">
        <v>9.2100000000000001E-2</v>
      </c>
      <c r="L14" s="5" t="s">
        <v>1</v>
      </c>
      <c r="M14" s="12">
        <v>87235.46</v>
      </c>
      <c r="N14" s="6">
        <v>0.12379999999999999</v>
      </c>
      <c r="O14" s="5" t="s">
        <v>1</v>
      </c>
      <c r="P14" s="12">
        <v>79473.87</v>
      </c>
      <c r="Q14" s="6">
        <v>9.7100000000000006E-2</v>
      </c>
      <c r="R14" s="5" t="s">
        <v>1</v>
      </c>
      <c r="S14" s="12">
        <v>90903.35</v>
      </c>
      <c r="T14" s="6">
        <v>0.13550000000000001</v>
      </c>
      <c r="U14" s="5" t="s">
        <v>1</v>
      </c>
      <c r="V14" s="12">
        <v>98665.33</v>
      </c>
      <c r="W14" s="6">
        <v>0.12</v>
      </c>
      <c r="X14" s="5" t="s">
        <v>1</v>
      </c>
      <c r="Y14" s="12">
        <v>97600.63</v>
      </c>
      <c r="Z14" s="44">
        <v>0.1118</v>
      </c>
      <c r="AA14" s="40"/>
      <c r="AB14" s="5" t="s">
        <v>1</v>
      </c>
      <c r="AC14" s="12">
        <v>105943.93</v>
      </c>
      <c r="AD14" s="6">
        <v>8.5999999999999993E-2</v>
      </c>
      <c r="AE14" s="5" t="s">
        <v>1</v>
      </c>
      <c r="AF14" s="12">
        <v>858531.43</v>
      </c>
      <c r="AG14" s="11">
        <v>0.10471388924955299</v>
      </c>
      <c r="AH14" s="2" t="s">
        <v>1</v>
      </c>
    </row>
    <row r="15" spans="1:34">
      <c r="A15" s="13" t="s">
        <v>16</v>
      </c>
      <c r="B15" s="8" t="s">
        <v>1</v>
      </c>
      <c r="C15" s="7" t="s">
        <v>1</v>
      </c>
      <c r="D15" s="12">
        <v>16250.35</v>
      </c>
      <c r="E15" s="6">
        <v>1.17E-2</v>
      </c>
      <c r="F15" s="5" t="s">
        <v>1</v>
      </c>
      <c r="G15" s="12">
        <v>3726.89</v>
      </c>
      <c r="H15" s="6">
        <v>6.4000000000000003E-3</v>
      </c>
      <c r="I15" s="5" t="s">
        <v>1</v>
      </c>
      <c r="J15" s="12">
        <v>9677.9699999999993</v>
      </c>
      <c r="K15" s="6">
        <v>8.8000000000000005E-3</v>
      </c>
      <c r="L15" s="5" t="s">
        <v>1</v>
      </c>
      <c r="M15" s="12">
        <v>8337.58</v>
      </c>
      <c r="N15" s="6">
        <v>1.18E-2</v>
      </c>
      <c r="O15" s="5" t="s">
        <v>1</v>
      </c>
      <c r="P15" s="12">
        <v>-204.09</v>
      </c>
      <c r="Q15" s="6">
        <v>-2.9999999999999997E-4</v>
      </c>
      <c r="R15" s="5" t="s">
        <v>1</v>
      </c>
      <c r="S15" s="12">
        <v>3600.94</v>
      </c>
      <c r="T15" s="6">
        <v>5.4000000000000003E-3</v>
      </c>
      <c r="U15" s="5" t="s">
        <v>1</v>
      </c>
      <c r="V15" s="12">
        <v>5993.76</v>
      </c>
      <c r="W15" s="6">
        <v>7.3000000000000001E-3</v>
      </c>
      <c r="X15" s="5" t="s">
        <v>1</v>
      </c>
      <c r="Y15" s="12">
        <v>5683.84</v>
      </c>
      <c r="Z15" s="44">
        <v>6.4999999999999997E-3</v>
      </c>
      <c r="AA15" s="40"/>
      <c r="AB15" s="5" t="s">
        <v>1</v>
      </c>
      <c r="AC15" s="12">
        <v>20004.080000000002</v>
      </c>
      <c r="AD15" s="6">
        <v>1.6199999999999999E-2</v>
      </c>
      <c r="AE15" s="5" t="s">
        <v>1</v>
      </c>
      <c r="AF15" s="12">
        <v>73071.320000000007</v>
      </c>
      <c r="AG15" s="11">
        <v>8.9124076794703695E-3</v>
      </c>
      <c r="AH15" s="2" t="s">
        <v>1</v>
      </c>
    </row>
    <row r="16" spans="1:34">
      <c r="A16" s="13" t="s">
        <v>17</v>
      </c>
      <c r="B16" s="8" t="s">
        <v>1</v>
      </c>
      <c r="C16" s="7" t="s">
        <v>1</v>
      </c>
      <c r="D16" s="12">
        <v>4452.59</v>
      </c>
      <c r="E16" s="6">
        <v>3.2000000000000002E-3</v>
      </c>
      <c r="F16" s="5" t="s">
        <v>1</v>
      </c>
      <c r="G16" s="12">
        <v>4997.34</v>
      </c>
      <c r="H16" s="6">
        <v>8.5000000000000006E-3</v>
      </c>
      <c r="I16" s="5" t="s">
        <v>1</v>
      </c>
      <c r="J16" s="12">
        <v>4948.01</v>
      </c>
      <c r="K16" s="6">
        <v>4.4999999999999997E-3</v>
      </c>
      <c r="L16" s="5" t="s">
        <v>1</v>
      </c>
      <c r="M16" s="12">
        <v>3686.6</v>
      </c>
      <c r="N16" s="6">
        <v>5.1999999999999998E-3</v>
      </c>
      <c r="O16" s="5" t="s">
        <v>1</v>
      </c>
      <c r="P16" s="12">
        <v>3497.02</v>
      </c>
      <c r="Q16" s="6">
        <v>4.3E-3</v>
      </c>
      <c r="R16" s="5" t="s">
        <v>1</v>
      </c>
      <c r="S16" s="12">
        <v>3464.75</v>
      </c>
      <c r="T16" s="6">
        <v>5.1999999999999998E-3</v>
      </c>
      <c r="U16" s="5" t="s">
        <v>1</v>
      </c>
      <c r="V16" s="12">
        <v>5511.85</v>
      </c>
      <c r="W16" s="6">
        <v>6.7000000000000002E-3</v>
      </c>
      <c r="X16" s="5" t="s">
        <v>1</v>
      </c>
      <c r="Y16" s="12">
        <v>5262.89</v>
      </c>
      <c r="Z16" s="44">
        <v>6.0000000000000001E-3</v>
      </c>
      <c r="AA16" s="40"/>
      <c r="AB16" s="5" t="s">
        <v>1</v>
      </c>
      <c r="AC16" s="12">
        <v>3475.16</v>
      </c>
      <c r="AD16" s="6">
        <v>2.8E-3</v>
      </c>
      <c r="AE16" s="5" t="s">
        <v>1</v>
      </c>
      <c r="AF16" s="12">
        <v>39296.21</v>
      </c>
      <c r="AG16" s="11">
        <v>4.7929042992254801E-3</v>
      </c>
      <c r="AH16" s="2" t="s">
        <v>1</v>
      </c>
    </row>
    <row r="17" spans="1:34">
      <c r="A17" s="13" t="s">
        <v>18</v>
      </c>
      <c r="B17" s="8" t="s">
        <v>1</v>
      </c>
      <c r="C17" s="7" t="s">
        <v>1</v>
      </c>
      <c r="D17" s="10"/>
      <c r="E17" s="2"/>
      <c r="F17" s="5" t="s">
        <v>1</v>
      </c>
      <c r="G17" s="10"/>
      <c r="H17" s="2"/>
      <c r="I17" s="5" t="s">
        <v>1</v>
      </c>
      <c r="J17" s="10"/>
      <c r="K17" s="2"/>
      <c r="L17" s="5" t="s">
        <v>1</v>
      </c>
      <c r="M17" s="10"/>
      <c r="N17" s="2"/>
      <c r="O17" s="5" t="s">
        <v>1</v>
      </c>
      <c r="P17" s="10"/>
      <c r="Q17" s="2"/>
      <c r="R17" s="5" t="s">
        <v>1</v>
      </c>
      <c r="S17" s="10"/>
      <c r="T17" s="2"/>
      <c r="U17" s="5" t="s">
        <v>1</v>
      </c>
      <c r="V17" s="12">
        <v>1394.9</v>
      </c>
      <c r="W17" s="6">
        <v>1.6999999999999999E-3</v>
      </c>
      <c r="X17" s="5" t="s">
        <v>1</v>
      </c>
      <c r="Y17" s="10"/>
      <c r="Z17" s="43"/>
      <c r="AA17" s="40"/>
      <c r="AB17" s="5" t="s">
        <v>1</v>
      </c>
      <c r="AC17" s="12">
        <v>126.44</v>
      </c>
      <c r="AD17" s="6">
        <v>1E-4</v>
      </c>
      <c r="AE17" s="5" t="s">
        <v>1</v>
      </c>
      <c r="AF17" s="12">
        <v>1521.34</v>
      </c>
      <c r="AG17" s="11">
        <v>1.8555573238700801E-4</v>
      </c>
      <c r="AH17" s="2" t="s">
        <v>1</v>
      </c>
    </row>
    <row r="18" spans="1:34">
      <c r="A18" s="9" t="s">
        <v>19</v>
      </c>
      <c r="B18" s="8" t="s">
        <v>1</v>
      </c>
      <c r="C18" s="7" t="s">
        <v>1</v>
      </c>
      <c r="D18" s="4">
        <v>126166.56</v>
      </c>
      <c r="E18" s="6">
        <v>9.0700000000000003E-2</v>
      </c>
      <c r="F18" s="5" t="s">
        <v>1</v>
      </c>
      <c r="G18" s="4">
        <v>100563.42</v>
      </c>
      <c r="H18" s="6">
        <v>0.17169999999999999</v>
      </c>
      <c r="I18" s="5" t="s">
        <v>1</v>
      </c>
      <c r="J18" s="4">
        <v>116032.03</v>
      </c>
      <c r="K18" s="6">
        <v>0.10539999999999999</v>
      </c>
      <c r="L18" s="5" t="s">
        <v>1</v>
      </c>
      <c r="M18" s="4">
        <v>99259.64</v>
      </c>
      <c r="N18" s="6">
        <v>0.14080000000000001</v>
      </c>
      <c r="O18" s="5" t="s">
        <v>1</v>
      </c>
      <c r="P18" s="4">
        <v>82766.8</v>
      </c>
      <c r="Q18" s="6">
        <v>0.1011</v>
      </c>
      <c r="R18" s="5" t="s">
        <v>1</v>
      </c>
      <c r="S18" s="4">
        <v>97969.04</v>
      </c>
      <c r="T18" s="6">
        <v>0.14599999999999999</v>
      </c>
      <c r="U18" s="5" t="s">
        <v>1</v>
      </c>
      <c r="V18" s="4">
        <v>111565.84</v>
      </c>
      <c r="W18" s="6">
        <v>0.13569999999999999</v>
      </c>
      <c r="X18" s="5" t="s">
        <v>1</v>
      </c>
      <c r="Y18" s="4">
        <v>108547.36</v>
      </c>
      <c r="Z18" s="44">
        <v>0.12429999999999999</v>
      </c>
      <c r="AA18" s="40"/>
      <c r="AB18" s="5" t="s">
        <v>1</v>
      </c>
      <c r="AC18" s="4">
        <v>129549.61</v>
      </c>
      <c r="AD18" s="6">
        <v>0.1051</v>
      </c>
      <c r="AE18" s="5" t="s">
        <v>1</v>
      </c>
      <c r="AF18" s="4">
        <v>972420.3</v>
      </c>
      <c r="AG18" s="3">
        <v>0.11860475696063601</v>
      </c>
      <c r="AH18" s="2" t="s">
        <v>1</v>
      </c>
    </row>
    <row r="19" spans="1:34">
      <c r="A19" s="9" t="s">
        <v>20</v>
      </c>
      <c r="B19" s="8" t="s">
        <v>1</v>
      </c>
      <c r="C19" s="7" t="s">
        <v>1</v>
      </c>
      <c r="D19" s="14" t="s">
        <v>1</v>
      </c>
      <c r="E19" s="2" t="s">
        <v>1</v>
      </c>
      <c r="F19" s="5" t="s">
        <v>1</v>
      </c>
      <c r="G19" s="14" t="s">
        <v>1</v>
      </c>
      <c r="H19" s="2" t="s">
        <v>1</v>
      </c>
      <c r="I19" s="5" t="s">
        <v>1</v>
      </c>
      <c r="J19" s="14" t="s">
        <v>1</v>
      </c>
      <c r="K19" s="2" t="s">
        <v>1</v>
      </c>
      <c r="L19" s="5" t="s">
        <v>1</v>
      </c>
      <c r="M19" s="14" t="s">
        <v>1</v>
      </c>
      <c r="N19" s="2" t="s">
        <v>1</v>
      </c>
      <c r="O19" s="5" t="s">
        <v>1</v>
      </c>
      <c r="P19" s="14" t="s">
        <v>1</v>
      </c>
      <c r="Q19" s="2" t="s">
        <v>1</v>
      </c>
      <c r="R19" s="5" t="s">
        <v>1</v>
      </c>
      <c r="S19" s="14" t="s">
        <v>1</v>
      </c>
      <c r="T19" s="2" t="s">
        <v>1</v>
      </c>
      <c r="U19" s="5" t="s">
        <v>1</v>
      </c>
      <c r="V19" s="14" t="s">
        <v>1</v>
      </c>
      <c r="W19" s="2" t="s">
        <v>1</v>
      </c>
      <c r="X19" s="5" t="s">
        <v>1</v>
      </c>
      <c r="Y19" s="14" t="s">
        <v>1</v>
      </c>
      <c r="Z19" s="43" t="s">
        <v>1</v>
      </c>
      <c r="AA19" s="40"/>
      <c r="AB19" s="5" t="s">
        <v>1</v>
      </c>
      <c r="AC19" s="14" t="s">
        <v>1</v>
      </c>
      <c r="AD19" s="2" t="s">
        <v>1</v>
      </c>
      <c r="AE19" s="5" t="s">
        <v>1</v>
      </c>
      <c r="AF19" s="14" t="s">
        <v>1</v>
      </c>
      <c r="AG19" s="10" t="s">
        <v>1</v>
      </c>
      <c r="AH19" s="2" t="s">
        <v>1</v>
      </c>
    </row>
    <row r="20" spans="1:34">
      <c r="A20" s="13" t="s">
        <v>21</v>
      </c>
      <c r="B20" s="8" t="s">
        <v>1</v>
      </c>
      <c r="C20" s="7" t="s">
        <v>1</v>
      </c>
      <c r="D20" s="12">
        <v>218366.5</v>
      </c>
      <c r="E20" s="6">
        <v>0.15709999999999999</v>
      </c>
      <c r="F20" s="5" t="s">
        <v>1</v>
      </c>
      <c r="G20" s="12">
        <v>140134.19</v>
      </c>
      <c r="H20" s="6">
        <v>0.23930000000000001</v>
      </c>
      <c r="I20" s="5" t="s">
        <v>1</v>
      </c>
      <c r="J20" s="12">
        <v>193597.36</v>
      </c>
      <c r="K20" s="6">
        <v>0.1759</v>
      </c>
      <c r="L20" s="5" t="s">
        <v>1</v>
      </c>
      <c r="M20" s="12">
        <v>116018.31</v>
      </c>
      <c r="N20" s="6">
        <v>0.1646</v>
      </c>
      <c r="O20" s="5" t="s">
        <v>1</v>
      </c>
      <c r="P20" s="12">
        <v>148817.29999999999</v>
      </c>
      <c r="Q20" s="6">
        <v>0.18190000000000001</v>
      </c>
      <c r="R20" s="5" t="s">
        <v>1</v>
      </c>
      <c r="S20" s="12">
        <v>114824.51</v>
      </c>
      <c r="T20" s="6">
        <v>0.1711</v>
      </c>
      <c r="U20" s="5" t="s">
        <v>1</v>
      </c>
      <c r="V20" s="12">
        <v>154540.44</v>
      </c>
      <c r="W20" s="6">
        <v>0.188</v>
      </c>
      <c r="X20" s="5" t="s">
        <v>1</v>
      </c>
      <c r="Y20" s="12">
        <v>199649.11</v>
      </c>
      <c r="Z20" s="44">
        <v>0.22869999999999999</v>
      </c>
      <c r="AA20" s="40"/>
      <c r="AB20" s="5" t="s">
        <v>1</v>
      </c>
      <c r="AC20" s="12">
        <v>178854.63</v>
      </c>
      <c r="AD20" s="6">
        <v>0.14510000000000001</v>
      </c>
      <c r="AE20" s="5" t="s">
        <v>1</v>
      </c>
      <c r="AF20" s="12">
        <v>1464802.35</v>
      </c>
      <c r="AG20" s="11">
        <v>0.17865991353442401</v>
      </c>
      <c r="AH20" s="2" t="s">
        <v>1</v>
      </c>
    </row>
    <row r="21" spans="1:34">
      <c r="A21" s="9" t="s">
        <v>22</v>
      </c>
      <c r="B21" s="8" t="s">
        <v>1</v>
      </c>
      <c r="C21" s="7" t="s">
        <v>1</v>
      </c>
      <c r="D21" s="4">
        <v>218366.5</v>
      </c>
      <c r="E21" s="6">
        <v>0.15709999999999999</v>
      </c>
      <c r="F21" s="5" t="s">
        <v>1</v>
      </c>
      <c r="G21" s="4">
        <v>140134.19</v>
      </c>
      <c r="H21" s="6">
        <v>0.23930000000000001</v>
      </c>
      <c r="I21" s="5" t="s">
        <v>1</v>
      </c>
      <c r="J21" s="4">
        <v>193597.36</v>
      </c>
      <c r="K21" s="6">
        <v>0.1759</v>
      </c>
      <c r="L21" s="5" t="s">
        <v>1</v>
      </c>
      <c r="M21" s="4">
        <v>116018.31</v>
      </c>
      <c r="N21" s="6">
        <v>0.1646</v>
      </c>
      <c r="O21" s="5" t="s">
        <v>1</v>
      </c>
      <c r="P21" s="4">
        <v>148817.29999999999</v>
      </c>
      <c r="Q21" s="6">
        <v>0.18190000000000001</v>
      </c>
      <c r="R21" s="5" t="s">
        <v>1</v>
      </c>
      <c r="S21" s="4">
        <v>114824.51</v>
      </c>
      <c r="T21" s="6">
        <v>0.1711</v>
      </c>
      <c r="U21" s="5" t="s">
        <v>1</v>
      </c>
      <c r="V21" s="4">
        <v>154540.44</v>
      </c>
      <c r="W21" s="6">
        <v>0.188</v>
      </c>
      <c r="X21" s="5" t="s">
        <v>1</v>
      </c>
      <c r="Y21" s="4">
        <v>199649.11</v>
      </c>
      <c r="Z21" s="44">
        <v>0.22869999999999999</v>
      </c>
      <c r="AA21" s="40"/>
      <c r="AB21" s="5" t="s">
        <v>1</v>
      </c>
      <c r="AC21" s="4">
        <v>178854.63</v>
      </c>
      <c r="AD21" s="6">
        <v>0.14510000000000001</v>
      </c>
      <c r="AE21" s="5" t="s">
        <v>1</v>
      </c>
      <c r="AF21" s="4">
        <v>1464802.35</v>
      </c>
      <c r="AG21" s="3">
        <v>0.17865991353442401</v>
      </c>
      <c r="AH21" s="2" t="s">
        <v>1</v>
      </c>
    </row>
    <row r="22" spans="1:34">
      <c r="A22" s="9" t="s">
        <v>23</v>
      </c>
      <c r="B22" s="8" t="s">
        <v>1</v>
      </c>
      <c r="C22" s="7" t="s">
        <v>1</v>
      </c>
      <c r="D22" s="4">
        <v>247823.98</v>
      </c>
      <c r="E22" s="6">
        <v>0.17829999999999999</v>
      </c>
      <c r="F22" s="5" t="s">
        <v>1</v>
      </c>
      <c r="G22" s="4">
        <v>-5764.04</v>
      </c>
      <c r="H22" s="6">
        <v>-9.7999999999999997E-3</v>
      </c>
      <c r="I22" s="5" t="s">
        <v>1</v>
      </c>
      <c r="J22" s="4">
        <v>156242.4</v>
      </c>
      <c r="K22" s="6">
        <v>0.14199999999999999</v>
      </c>
      <c r="L22" s="5" t="s">
        <v>1</v>
      </c>
      <c r="M22" s="4">
        <v>91549.08</v>
      </c>
      <c r="N22" s="6">
        <v>0.12989999999999999</v>
      </c>
      <c r="O22" s="5" t="s">
        <v>1</v>
      </c>
      <c r="P22" s="4">
        <v>120603.81</v>
      </c>
      <c r="Q22" s="6">
        <v>0.1474</v>
      </c>
      <c r="R22" s="5" t="s">
        <v>1</v>
      </c>
      <c r="S22" s="4">
        <v>65923.929999999993</v>
      </c>
      <c r="T22" s="6">
        <v>9.8199999999999996E-2</v>
      </c>
      <c r="U22" s="5" t="s">
        <v>1</v>
      </c>
      <c r="V22" s="4">
        <v>70024.52</v>
      </c>
      <c r="W22" s="6">
        <v>8.5199999999999998E-2</v>
      </c>
      <c r="X22" s="5" t="s">
        <v>1</v>
      </c>
      <c r="Y22" s="4">
        <v>57255.47</v>
      </c>
      <c r="Z22" s="44">
        <v>6.5600000000000006E-2</v>
      </c>
      <c r="AA22" s="40"/>
      <c r="AB22" s="5" t="s">
        <v>1</v>
      </c>
      <c r="AC22" s="4">
        <v>194091.07</v>
      </c>
      <c r="AD22" s="6">
        <v>0.1575</v>
      </c>
      <c r="AE22" s="5" t="s">
        <v>1</v>
      </c>
      <c r="AF22" s="4">
        <v>997750.22</v>
      </c>
      <c r="AG22" s="3">
        <v>0.121694212215152</v>
      </c>
      <c r="AH22" s="2" t="s">
        <v>1</v>
      </c>
    </row>
    <row r="23" spans="1:34">
      <c r="A23" s="9" t="s">
        <v>24</v>
      </c>
      <c r="B23" s="8" t="s">
        <v>1</v>
      </c>
      <c r="C23" s="7" t="s">
        <v>1</v>
      </c>
      <c r="D23" s="14" t="s">
        <v>1</v>
      </c>
      <c r="E23" s="2" t="s">
        <v>1</v>
      </c>
      <c r="F23" s="5" t="s">
        <v>1</v>
      </c>
      <c r="G23" s="14" t="s">
        <v>1</v>
      </c>
      <c r="H23" s="2" t="s">
        <v>1</v>
      </c>
      <c r="I23" s="5" t="s">
        <v>1</v>
      </c>
      <c r="J23" s="14" t="s">
        <v>1</v>
      </c>
      <c r="K23" s="2" t="s">
        <v>1</v>
      </c>
      <c r="L23" s="5" t="s">
        <v>1</v>
      </c>
      <c r="M23" s="14" t="s">
        <v>1</v>
      </c>
      <c r="N23" s="2" t="s">
        <v>1</v>
      </c>
      <c r="O23" s="5" t="s">
        <v>1</v>
      </c>
      <c r="P23" s="14" t="s">
        <v>1</v>
      </c>
      <c r="Q23" s="2" t="s">
        <v>1</v>
      </c>
      <c r="R23" s="5" t="s">
        <v>1</v>
      </c>
      <c r="S23" s="14" t="s">
        <v>1</v>
      </c>
      <c r="T23" s="2" t="s">
        <v>1</v>
      </c>
      <c r="U23" s="5" t="s">
        <v>1</v>
      </c>
      <c r="V23" s="14" t="s">
        <v>1</v>
      </c>
      <c r="W23" s="2" t="s">
        <v>1</v>
      </c>
      <c r="X23" s="5" t="s">
        <v>1</v>
      </c>
      <c r="Y23" s="14" t="s">
        <v>1</v>
      </c>
      <c r="Z23" s="43" t="s">
        <v>1</v>
      </c>
      <c r="AA23" s="40"/>
      <c r="AB23" s="5" t="s">
        <v>1</v>
      </c>
      <c r="AC23" s="14" t="s">
        <v>1</v>
      </c>
      <c r="AD23" s="2" t="s">
        <v>1</v>
      </c>
      <c r="AE23" s="5" t="s">
        <v>1</v>
      </c>
      <c r="AF23" s="14" t="s">
        <v>1</v>
      </c>
      <c r="AG23" s="10" t="s">
        <v>1</v>
      </c>
      <c r="AH23" s="2" t="s">
        <v>1</v>
      </c>
    </row>
    <row r="24" spans="1:34">
      <c r="A24" s="13" t="s">
        <v>26</v>
      </c>
      <c r="B24" s="8" t="s">
        <v>1</v>
      </c>
      <c r="C24" s="7" t="s">
        <v>1</v>
      </c>
      <c r="D24" s="12">
        <v>1832.54</v>
      </c>
      <c r="E24" s="6">
        <v>1.2999999999999999E-3</v>
      </c>
      <c r="F24" s="5" t="s">
        <v>1</v>
      </c>
      <c r="G24" s="12">
        <v>-82.94</v>
      </c>
      <c r="H24" s="6">
        <v>-1E-4</v>
      </c>
      <c r="I24" s="5" t="s">
        <v>1</v>
      </c>
      <c r="J24" s="12">
        <v>-130.46</v>
      </c>
      <c r="K24" s="6">
        <v>-1E-4</v>
      </c>
      <c r="L24" s="5" t="s">
        <v>1</v>
      </c>
      <c r="M24" s="12">
        <v>1878.69</v>
      </c>
      <c r="N24" s="6">
        <v>2.7000000000000001E-3</v>
      </c>
      <c r="O24" s="5" t="s">
        <v>1</v>
      </c>
      <c r="P24" s="12">
        <v>1886.36</v>
      </c>
      <c r="Q24" s="6">
        <v>2.3E-3</v>
      </c>
      <c r="R24" s="5" t="s">
        <v>1</v>
      </c>
      <c r="S24" s="12">
        <v>1356.16</v>
      </c>
      <c r="T24" s="6">
        <v>2E-3</v>
      </c>
      <c r="U24" s="5" t="s">
        <v>1</v>
      </c>
      <c r="V24" s="12">
        <v>-92.73</v>
      </c>
      <c r="W24" s="6">
        <v>-1E-4</v>
      </c>
      <c r="X24" s="5" t="s">
        <v>1</v>
      </c>
      <c r="Y24" s="12">
        <v>-104.88</v>
      </c>
      <c r="Z24" s="44">
        <v>-1E-4</v>
      </c>
      <c r="AA24" s="40"/>
      <c r="AB24" s="5" t="s">
        <v>1</v>
      </c>
      <c r="AC24" s="12">
        <v>1846.06</v>
      </c>
      <c r="AD24" s="6">
        <v>1.5E-3</v>
      </c>
      <c r="AE24" s="5" t="s">
        <v>1</v>
      </c>
      <c r="AF24" s="12">
        <v>8388.7999999999993</v>
      </c>
      <c r="AG24" s="11">
        <v>1.0231703155429699E-3</v>
      </c>
      <c r="AH24" s="2" t="s">
        <v>1</v>
      </c>
    </row>
    <row r="25" spans="1:34">
      <c r="A25" s="9" t="s">
        <v>28</v>
      </c>
      <c r="B25" s="8" t="s">
        <v>1</v>
      </c>
      <c r="C25" s="7" t="s">
        <v>1</v>
      </c>
      <c r="D25" s="4">
        <v>1832.54</v>
      </c>
      <c r="E25" s="6">
        <v>1.2999999999999999E-3</v>
      </c>
      <c r="F25" s="5" t="s">
        <v>1</v>
      </c>
      <c r="G25" s="4">
        <v>-82.94</v>
      </c>
      <c r="H25" s="6">
        <v>-1E-4</v>
      </c>
      <c r="I25" s="5" t="s">
        <v>1</v>
      </c>
      <c r="J25" s="4">
        <v>-130.46</v>
      </c>
      <c r="K25" s="6">
        <v>-1E-4</v>
      </c>
      <c r="L25" s="5" t="s">
        <v>1</v>
      </c>
      <c r="M25" s="4">
        <v>1878.69</v>
      </c>
      <c r="N25" s="6">
        <v>2.7000000000000001E-3</v>
      </c>
      <c r="O25" s="5" t="s">
        <v>1</v>
      </c>
      <c r="P25" s="4">
        <v>1886.36</v>
      </c>
      <c r="Q25" s="6">
        <v>2.3E-3</v>
      </c>
      <c r="R25" s="5" t="s">
        <v>1</v>
      </c>
      <c r="S25" s="4">
        <v>1356.16</v>
      </c>
      <c r="T25" s="6">
        <v>2E-3</v>
      </c>
      <c r="U25" s="5" t="s">
        <v>1</v>
      </c>
      <c r="V25" s="4">
        <v>-92.73</v>
      </c>
      <c r="W25" s="6">
        <v>-1E-4</v>
      </c>
      <c r="X25" s="5" t="s">
        <v>1</v>
      </c>
      <c r="Y25" s="4">
        <v>-104.88</v>
      </c>
      <c r="Z25" s="44">
        <v>-1E-4</v>
      </c>
      <c r="AA25" s="40"/>
      <c r="AB25" s="5" t="s">
        <v>1</v>
      </c>
      <c r="AC25" s="4">
        <v>1846.06</v>
      </c>
      <c r="AD25" s="6">
        <v>1.5E-3</v>
      </c>
      <c r="AE25" s="5" t="s">
        <v>1</v>
      </c>
      <c r="AF25" s="4">
        <v>8388.7999999999993</v>
      </c>
      <c r="AG25" s="3">
        <v>1.0231703155429699E-3</v>
      </c>
      <c r="AH25" s="2" t="s">
        <v>1</v>
      </c>
    </row>
    <row r="26" spans="1:34">
      <c r="A26" s="9" t="s">
        <v>29</v>
      </c>
      <c r="B26" s="8" t="s">
        <v>1</v>
      </c>
      <c r="C26" s="7" t="s">
        <v>1</v>
      </c>
      <c r="D26" s="4">
        <v>245991.44</v>
      </c>
      <c r="E26" s="6">
        <v>0.1769</v>
      </c>
      <c r="F26" s="5" t="s">
        <v>1</v>
      </c>
      <c r="G26" s="4">
        <v>-5681.1</v>
      </c>
      <c r="H26" s="6">
        <v>-9.7000000000000003E-3</v>
      </c>
      <c r="I26" s="5" t="s">
        <v>1</v>
      </c>
      <c r="J26" s="4">
        <v>156372.85999999999</v>
      </c>
      <c r="K26" s="6">
        <v>0.1421</v>
      </c>
      <c r="L26" s="5" t="s">
        <v>1</v>
      </c>
      <c r="M26" s="4">
        <v>89670.39</v>
      </c>
      <c r="N26" s="6">
        <v>0.12720000000000001</v>
      </c>
      <c r="O26" s="5" t="s">
        <v>1</v>
      </c>
      <c r="P26" s="4">
        <v>118717.45</v>
      </c>
      <c r="Q26" s="6">
        <v>0.14510000000000001</v>
      </c>
      <c r="R26" s="5" t="s">
        <v>1</v>
      </c>
      <c r="S26" s="4">
        <v>64567.77</v>
      </c>
      <c r="T26" s="6">
        <v>9.6199999999999994E-2</v>
      </c>
      <c r="U26" s="5" t="s">
        <v>1</v>
      </c>
      <c r="V26" s="4">
        <v>70117.25</v>
      </c>
      <c r="W26" s="6">
        <v>8.5300000000000001E-2</v>
      </c>
      <c r="X26" s="5" t="s">
        <v>1</v>
      </c>
      <c r="Y26" s="4">
        <v>57360.35</v>
      </c>
      <c r="Z26" s="44">
        <v>6.5699999999999995E-2</v>
      </c>
      <c r="AA26" s="40"/>
      <c r="AB26" s="5" t="s">
        <v>1</v>
      </c>
      <c r="AC26" s="4">
        <v>192245.01</v>
      </c>
      <c r="AD26" s="6">
        <v>0.156</v>
      </c>
      <c r="AE26" s="5" t="s">
        <v>1</v>
      </c>
      <c r="AF26" s="4">
        <v>989361.42</v>
      </c>
      <c r="AG26" s="3">
        <v>0.12067104189960901</v>
      </c>
      <c r="AH26" s="2" t="s">
        <v>1</v>
      </c>
    </row>
    <row r="27" spans="1:34" ht="0" hidden="1" customHeight="1"/>
  </sheetData>
  <mergeCells count="34">
    <mergeCell ref="Z23:AA23"/>
    <mergeCell ref="Z24:AA24"/>
    <mergeCell ref="Z25:AA25"/>
    <mergeCell ref="Z26:AA26"/>
    <mergeCell ref="Z18:AA18"/>
    <mergeCell ref="Z19:AA19"/>
    <mergeCell ref="Z20:AA20"/>
    <mergeCell ref="Z21:AA21"/>
    <mergeCell ref="Z22:AA22"/>
    <mergeCell ref="Z8:AA8"/>
    <mergeCell ref="Z9:AA9"/>
    <mergeCell ref="Z10:AA10"/>
    <mergeCell ref="Z11:AA11"/>
    <mergeCell ref="Z12:AA12"/>
    <mergeCell ref="Z13:AA13"/>
    <mergeCell ref="Z14:AA14"/>
    <mergeCell ref="Z15:AA15"/>
    <mergeCell ref="Z16:AA16"/>
    <mergeCell ref="Z17:AA17"/>
    <mergeCell ref="A1:Z1"/>
    <mergeCell ref="A2:Z2"/>
    <mergeCell ref="D4:E4"/>
    <mergeCell ref="G4:H4"/>
    <mergeCell ref="J4:K4"/>
    <mergeCell ref="M4:N4"/>
    <mergeCell ref="P4:Q4"/>
    <mergeCell ref="S4:T4"/>
    <mergeCell ref="V4:W4"/>
    <mergeCell ref="AC4:AD4"/>
    <mergeCell ref="AF4:AG4"/>
    <mergeCell ref="Z5:AA5"/>
    <mergeCell ref="Z6:AA6"/>
    <mergeCell ref="Z7:AA7"/>
    <mergeCell ref="Y4:AA4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8/24/2021 11:05:01 PM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5CAAC-CB6D-2B4F-A4DD-32420DD7CE79}">
  <dimension ref="B3:AB61"/>
  <sheetViews>
    <sheetView zoomScaleNormal="100" workbookViewId="0">
      <selection activeCell="L65" sqref="L65"/>
    </sheetView>
  </sheetViews>
  <sheetFormatPr baseColWidth="10" defaultRowHeight="15"/>
  <cols>
    <col min="1" max="1" width="10.83203125" style="19"/>
    <col min="2" max="2" width="25" style="19" bestFit="1" customWidth="1"/>
    <col min="3" max="19" width="13.6640625" style="19" bestFit="1" customWidth="1"/>
    <col min="20" max="25" width="13.1640625" style="19" bestFit="1" customWidth="1"/>
    <col min="26" max="26" width="15.1640625" style="19" bestFit="1" customWidth="1"/>
    <col min="27" max="28" width="13.1640625" style="19" bestFit="1" customWidth="1"/>
    <col min="29" max="16384" width="10.83203125" style="19"/>
  </cols>
  <sheetData>
    <row r="3" spans="2:28" ht="40">
      <c r="B3" s="45" t="s">
        <v>81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2:28">
      <c r="B4" s="38"/>
      <c r="C4" s="36">
        <v>44218</v>
      </c>
      <c r="D4" s="36">
        <v>44225</v>
      </c>
      <c r="E4" s="36">
        <v>44232</v>
      </c>
      <c r="F4" s="36">
        <v>44239</v>
      </c>
      <c r="G4" s="36">
        <v>44246</v>
      </c>
      <c r="H4" s="36">
        <v>44253</v>
      </c>
      <c r="I4" s="36">
        <v>44260</v>
      </c>
      <c r="J4" s="36">
        <v>44267</v>
      </c>
      <c r="K4" s="36">
        <v>44274</v>
      </c>
      <c r="L4" s="36">
        <v>44281</v>
      </c>
      <c r="M4" s="36">
        <v>44288</v>
      </c>
      <c r="N4" s="36">
        <v>44295</v>
      </c>
      <c r="O4" s="36">
        <v>44302</v>
      </c>
      <c r="P4" s="36">
        <v>44309</v>
      </c>
      <c r="Q4" s="36">
        <v>44316</v>
      </c>
      <c r="R4" s="36">
        <v>44323</v>
      </c>
      <c r="S4" s="36">
        <v>44330</v>
      </c>
      <c r="T4" s="36">
        <v>44337</v>
      </c>
      <c r="U4" s="36">
        <v>44344</v>
      </c>
      <c r="V4" s="36">
        <v>44351</v>
      </c>
      <c r="W4" s="36">
        <v>44358</v>
      </c>
      <c r="X4" s="36">
        <v>44365</v>
      </c>
      <c r="Y4" s="36">
        <v>44372</v>
      </c>
      <c r="Z4" s="36">
        <v>44379</v>
      </c>
      <c r="AA4" s="36">
        <v>44386</v>
      </c>
      <c r="AB4" s="36">
        <v>44393</v>
      </c>
    </row>
    <row r="5" spans="2:28">
      <c r="B5" s="37" t="s">
        <v>80</v>
      </c>
      <c r="C5" s="34">
        <v>943550.73</v>
      </c>
      <c r="D5" s="34">
        <v>1018795.73</v>
      </c>
      <c r="E5" s="34">
        <v>833489.12</v>
      </c>
      <c r="F5" s="34">
        <v>926901.56</v>
      </c>
      <c r="G5" s="34">
        <v>864736.25</v>
      </c>
      <c r="H5" s="34">
        <v>991213.16999999993</v>
      </c>
      <c r="I5" s="34">
        <v>871379.69</v>
      </c>
      <c r="J5" s="34">
        <v>1012467.1299999999</v>
      </c>
      <c r="K5" s="34">
        <v>1011537.8199999998</v>
      </c>
      <c r="L5" s="34">
        <v>1104349.7399999998</v>
      </c>
      <c r="M5" s="34">
        <v>1059381.6799999997</v>
      </c>
      <c r="N5" s="34">
        <v>1200193.6999999997</v>
      </c>
      <c r="O5" s="34">
        <v>1188685.6999999997</v>
      </c>
      <c r="P5" s="34">
        <v>1263020.2099999997</v>
      </c>
      <c r="Q5" s="34">
        <v>1256478.2099999997</v>
      </c>
      <c r="R5" s="34">
        <v>1272641.7299999997</v>
      </c>
      <c r="S5" s="34">
        <v>1128562.1699999997</v>
      </c>
      <c r="T5" s="34">
        <v>1234562.7799999998</v>
      </c>
      <c r="U5" s="35">
        <v>1220667.78</v>
      </c>
      <c r="V5" s="35">
        <v>1329216.72</v>
      </c>
      <c r="W5" s="35">
        <v>1209516.24</v>
      </c>
      <c r="X5" s="35">
        <v>1398062.74</v>
      </c>
      <c r="Y5" s="35">
        <v>1228914.3500000001</v>
      </c>
      <c r="Z5" s="35">
        <v>1395073</v>
      </c>
      <c r="AA5" s="35">
        <v>1300776.31</v>
      </c>
      <c r="AB5" s="35">
        <v>1501718.31</v>
      </c>
    </row>
    <row r="6" spans="2:28">
      <c r="B6" s="37" t="s">
        <v>79</v>
      </c>
      <c r="C6" s="34">
        <v>1108000</v>
      </c>
      <c r="D6" s="34">
        <v>1143090</v>
      </c>
      <c r="E6" s="34">
        <v>1143090</v>
      </c>
      <c r="F6" s="34">
        <v>1143090</v>
      </c>
      <c r="G6" s="34">
        <v>1143090</v>
      </c>
      <c r="H6" s="34">
        <v>1131558</v>
      </c>
      <c r="I6" s="34">
        <v>1131558</v>
      </c>
      <c r="J6" s="34">
        <v>1131558</v>
      </c>
      <c r="K6" s="34">
        <v>1131558</v>
      </c>
      <c r="L6" s="34">
        <v>1187848</v>
      </c>
      <c r="M6" s="34">
        <v>1187848</v>
      </c>
      <c r="N6" s="34">
        <v>1187848</v>
      </c>
      <c r="O6" s="34">
        <v>1187848</v>
      </c>
      <c r="P6" s="34">
        <v>1250190</v>
      </c>
      <c r="Q6" s="34">
        <v>1250190</v>
      </c>
      <c r="R6" s="34">
        <v>1250190</v>
      </c>
      <c r="S6" s="34">
        <v>1250190</v>
      </c>
      <c r="T6" s="34">
        <v>1306052</v>
      </c>
      <c r="U6" s="34">
        <v>1306052</v>
      </c>
      <c r="V6" s="34">
        <v>1306052</v>
      </c>
      <c r="W6" s="34">
        <v>1306052</v>
      </c>
      <c r="X6" s="34">
        <v>1368051</v>
      </c>
      <c r="Y6" s="34">
        <v>1368051</v>
      </c>
      <c r="Z6" s="34">
        <v>1368051</v>
      </c>
      <c r="AA6" s="34">
        <v>1368051</v>
      </c>
      <c r="AB6" s="34">
        <v>1128802</v>
      </c>
    </row>
    <row r="18" spans="3:19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</row>
    <row r="19" spans="3:19"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</row>
    <row r="20" spans="3:19"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34" spans="2:15" ht="16">
      <c r="B34" s="88"/>
      <c r="C34" s="31" t="s">
        <v>78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29"/>
    </row>
    <row r="35" spans="2:15" ht="16">
      <c r="B35" s="89"/>
      <c r="C35" s="28" t="s">
        <v>77</v>
      </c>
      <c r="D35" s="27" t="s">
        <v>76</v>
      </c>
      <c r="E35" s="27" t="s">
        <v>75</v>
      </c>
      <c r="F35" s="27" t="s">
        <v>74</v>
      </c>
      <c r="G35" s="27" t="s">
        <v>73</v>
      </c>
      <c r="H35" s="27" t="s">
        <v>72</v>
      </c>
      <c r="I35" s="27" t="s">
        <v>71</v>
      </c>
      <c r="J35" s="27" t="s">
        <v>70</v>
      </c>
      <c r="K35" s="27" t="s">
        <v>69</v>
      </c>
      <c r="L35" s="27" t="s">
        <v>68</v>
      </c>
      <c r="M35" s="27" t="s">
        <v>67</v>
      </c>
      <c r="N35" s="27" t="s">
        <v>66</v>
      </c>
      <c r="O35" s="26" t="s">
        <v>65</v>
      </c>
    </row>
    <row r="36" spans="2:15" ht="16">
      <c r="B36" s="90" t="s">
        <v>64</v>
      </c>
      <c r="C36" s="94"/>
      <c r="D36" s="95"/>
      <c r="E36" s="95"/>
      <c r="F36" s="95"/>
      <c r="G36" s="95">
        <v>1229947</v>
      </c>
      <c r="H36" s="95">
        <v>1296340.4082077048</v>
      </c>
      <c r="I36" s="95">
        <v>1374445.0066880742</v>
      </c>
      <c r="J36" s="95">
        <v>1454673.0550916577</v>
      </c>
      <c r="K36" s="95">
        <v>1537414.9423843669</v>
      </c>
      <c r="L36" s="95">
        <v>1610550.9053345907</v>
      </c>
      <c r="M36" s="95">
        <v>1719568.8943056278</v>
      </c>
      <c r="N36" s="95">
        <v>1775326.5965930882</v>
      </c>
      <c r="O36" s="96">
        <v>1801169.6497330579</v>
      </c>
    </row>
    <row r="37" spans="2:15">
      <c r="B37" s="89"/>
      <c r="C37" s="97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9"/>
    </row>
    <row r="38" spans="2:15">
      <c r="B38" s="89" t="s">
        <v>63</v>
      </c>
      <c r="C38" s="100"/>
      <c r="D38" s="101"/>
      <c r="E38" s="101"/>
      <c r="F38" s="101"/>
      <c r="G38" s="101">
        <v>169573.67820770486</v>
      </c>
      <c r="H38" s="101">
        <v>181284.86848036951</v>
      </c>
      <c r="I38" s="101">
        <v>183408.31840358349</v>
      </c>
      <c r="J38" s="101">
        <v>185922.1572927091</v>
      </c>
      <c r="K38" s="101">
        <v>176316.23295022387</v>
      </c>
      <c r="L38" s="101">
        <v>174017.988971037</v>
      </c>
      <c r="M38" s="101">
        <v>170757.7022874605</v>
      </c>
      <c r="N38" s="101">
        <v>165843.05313996965</v>
      </c>
      <c r="O38" s="102">
        <v>170526.64536839031</v>
      </c>
    </row>
    <row r="39" spans="2:15" ht="16" thickBot="1">
      <c r="B39" s="89"/>
      <c r="C39" s="100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2"/>
    </row>
    <row r="40" spans="2:15" ht="16">
      <c r="B40" s="91" t="s">
        <v>62</v>
      </c>
      <c r="C40" s="100"/>
      <c r="D40" s="101"/>
      <c r="E40" s="101"/>
      <c r="F40" s="98"/>
      <c r="G40" s="46" t="s">
        <v>61</v>
      </c>
      <c r="H40" s="47"/>
      <c r="I40" s="47"/>
      <c r="J40" s="47"/>
      <c r="K40" s="48"/>
      <c r="L40" s="101"/>
      <c r="M40" s="101"/>
      <c r="N40" s="101"/>
      <c r="O40" s="102"/>
    </row>
    <row r="41" spans="2:15" ht="16" customHeight="1" thickBot="1">
      <c r="B41" s="89" t="s">
        <v>60</v>
      </c>
      <c r="C41" s="100"/>
      <c r="D41" s="101"/>
      <c r="E41" s="101"/>
      <c r="F41" s="98"/>
      <c r="G41" s="49"/>
      <c r="H41" s="50"/>
      <c r="I41" s="50"/>
      <c r="J41" s="50"/>
      <c r="K41" s="51"/>
      <c r="L41" s="101">
        <v>25000</v>
      </c>
      <c r="M41" s="101">
        <v>50000</v>
      </c>
      <c r="N41" s="101">
        <v>50000</v>
      </c>
      <c r="O41" s="102">
        <v>32000</v>
      </c>
    </row>
    <row r="42" spans="2:15">
      <c r="B42" s="89" t="s">
        <v>59</v>
      </c>
      <c r="C42" s="100"/>
      <c r="D42" s="101"/>
      <c r="E42" s="101"/>
      <c r="F42" s="101"/>
      <c r="G42" s="101"/>
      <c r="H42" s="101"/>
      <c r="I42" s="101"/>
      <c r="J42" s="101"/>
      <c r="K42" s="101"/>
      <c r="L42" s="101"/>
      <c r="M42" s="101">
        <v>25000</v>
      </c>
      <c r="N42" s="101">
        <v>50000</v>
      </c>
      <c r="O42" s="102">
        <v>50000</v>
      </c>
    </row>
    <row r="43" spans="2:15">
      <c r="B43" s="89"/>
      <c r="C43" s="100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2"/>
    </row>
    <row r="44" spans="2:15">
      <c r="B44" s="89"/>
      <c r="C44" s="103">
        <v>0</v>
      </c>
      <c r="D44" s="104"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04">
        <v>0</v>
      </c>
      <c r="K44" s="104">
        <v>0</v>
      </c>
      <c r="L44" s="104">
        <v>25000</v>
      </c>
      <c r="M44" s="104">
        <v>75000</v>
      </c>
      <c r="N44" s="104">
        <v>100000</v>
      </c>
      <c r="O44" s="111">
        <v>82000</v>
      </c>
    </row>
    <row r="45" spans="2:15">
      <c r="B45" s="89"/>
      <c r="C45" s="105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12"/>
    </row>
    <row r="46" spans="2:15">
      <c r="B46" s="89"/>
      <c r="C46" s="100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2"/>
    </row>
    <row r="47" spans="2:15" ht="16">
      <c r="B47" s="91" t="s">
        <v>58</v>
      </c>
      <c r="C47" s="97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9"/>
    </row>
    <row r="48" spans="2:15">
      <c r="B48" s="92" t="s">
        <v>57</v>
      </c>
      <c r="C48" s="105"/>
      <c r="D48" s="106"/>
      <c r="E48" s="106"/>
      <c r="F48" s="106"/>
      <c r="G48" s="106">
        <v>3939.84</v>
      </c>
      <c r="H48" s="106">
        <v>3939.84</v>
      </c>
      <c r="I48" s="106">
        <v>3939.84</v>
      </c>
      <c r="J48" s="106">
        <v>3939.84</v>
      </c>
      <c r="K48" s="106">
        <v>3939.84</v>
      </c>
      <c r="L48" s="106"/>
      <c r="M48" s="106"/>
      <c r="N48" s="106"/>
      <c r="O48" s="112"/>
    </row>
    <row r="49" spans="2:15">
      <c r="B49" s="92" t="s">
        <v>55</v>
      </c>
      <c r="C49" s="105"/>
      <c r="D49" s="106"/>
      <c r="E49" s="106"/>
      <c r="F49" s="106"/>
      <c r="G49" s="106">
        <v>8194.06</v>
      </c>
      <c r="H49" s="106">
        <v>8194.06</v>
      </c>
      <c r="I49" s="106">
        <v>8194.06</v>
      </c>
      <c r="J49" s="106">
        <v>8194.06</v>
      </c>
      <c r="K49" s="106">
        <v>8194.06</v>
      </c>
      <c r="L49" s="106"/>
      <c r="M49" s="106"/>
      <c r="N49" s="106"/>
      <c r="O49" s="112"/>
    </row>
    <row r="50" spans="2:15">
      <c r="B50" s="92" t="s">
        <v>56</v>
      </c>
      <c r="C50" s="105"/>
      <c r="D50" s="106"/>
      <c r="E50" s="106"/>
      <c r="F50" s="106"/>
      <c r="G50" s="106">
        <v>31257.56</v>
      </c>
      <c r="H50" s="106">
        <v>31257.56</v>
      </c>
      <c r="I50" s="106">
        <v>31257.56</v>
      </c>
      <c r="J50" s="106">
        <v>31257.56</v>
      </c>
      <c r="K50" s="106">
        <v>31257.56</v>
      </c>
      <c r="L50" s="106"/>
      <c r="M50" s="106"/>
      <c r="N50" s="106"/>
      <c r="O50" s="112"/>
    </row>
    <row r="51" spans="2:15">
      <c r="B51" s="92" t="s">
        <v>55</v>
      </c>
      <c r="C51" s="105"/>
      <c r="D51" s="106"/>
      <c r="E51" s="106"/>
      <c r="F51" s="106"/>
      <c r="G51" s="106">
        <v>20690.080000000002</v>
      </c>
      <c r="H51" s="106">
        <v>20690.080000000002</v>
      </c>
      <c r="I51" s="106">
        <v>20690.080000000002</v>
      </c>
      <c r="J51" s="106">
        <v>20690.080000000002</v>
      </c>
      <c r="K51" s="106">
        <v>20690.080000000002</v>
      </c>
      <c r="L51" s="106"/>
      <c r="M51" s="106"/>
      <c r="N51" s="106"/>
      <c r="O51" s="112"/>
    </row>
    <row r="52" spans="2:15">
      <c r="B52" s="92" t="s">
        <v>54</v>
      </c>
      <c r="C52" s="105"/>
      <c r="D52" s="106"/>
      <c r="E52" s="106"/>
      <c r="F52" s="106"/>
      <c r="G52" s="106">
        <v>32743.42</v>
      </c>
      <c r="H52" s="106">
        <v>32743.42</v>
      </c>
      <c r="I52" s="106">
        <v>32743.42</v>
      </c>
      <c r="J52" s="106">
        <v>32743.42</v>
      </c>
      <c r="K52" s="106">
        <v>32743.42</v>
      </c>
      <c r="L52" s="106"/>
      <c r="M52" s="106"/>
      <c r="N52" s="106"/>
      <c r="O52" s="112"/>
    </row>
    <row r="53" spans="2:15">
      <c r="B53" s="92" t="s">
        <v>53</v>
      </c>
      <c r="C53" s="105"/>
      <c r="D53" s="106"/>
      <c r="E53" s="106"/>
      <c r="F53" s="106"/>
      <c r="G53" s="106">
        <v>6355.31</v>
      </c>
      <c r="H53" s="106">
        <v>6355.31</v>
      </c>
      <c r="I53" s="106">
        <v>6355.31</v>
      </c>
      <c r="J53" s="106">
        <v>6355.31</v>
      </c>
      <c r="K53" s="106">
        <v>6355.31</v>
      </c>
      <c r="L53" s="106"/>
      <c r="M53" s="106"/>
      <c r="N53" s="106"/>
      <c r="O53" s="112"/>
    </row>
    <row r="54" spans="2:15">
      <c r="B54" s="92" t="s">
        <v>52</v>
      </c>
      <c r="C54" s="105"/>
      <c r="D54" s="106"/>
      <c r="E54" s="106"/>
      <c r="F54" s="106"/>
      <c r="G54" s="106"/>
      <c r="H54" s="106"/>
      <c r="I54" s="106"/>
      <c r="J54" s="106"/>
      <c r="K54" s="106"/>
      <c r="L54" s="106">
        <v>40000</v>
      </c>
      <c r="M54" s="106">
        <v>40000</v>
      </c>
      <c r="N54" s="106">
        <v>40000</v>
      </c>
      <c r="O54" s="112">
        <v>40000</v>
      </c>
    </row>
    <row r="55" spans="2:15">
      <c r="B55" s="89"/>
      <c r="C55" s="107">
        <v>0</v>
      </c>
      <c r="D55" s="108">
        <v>0</v>
      </c>
      <c r="E55" s="108">
        <v>0</v>
      </c>
      <c r="F55" s="108">
        <v>0</v>
      </c>
      <c r="G55" s="113">
        <v>103180.26999999999</v>
      </c>
      <c r="H55" s="113">
        <v>103180.26999999999</v>
      </c>
      <c r="I55" s="113">
        <v>103180.26999999999</v>
      </c>
      <c r="J55" s="113">
        <v>103180.26999999999</v>
      </c>
      <c r="K55" s="113">
        <v>103180.26999999999</v>
      </c>
      <c r="L55" s="113">
        <v>40000</v>
      </c>
      <c r="M55" s="113">
        <v>40000</v>
      </c>
      <c r="N55" s="113">
        <v>40000</v>
      </c>
      <c r="O55" s="114">
        <v>40000</v>
      </c>
    </row>
    <row r="56" spans="2:15">
      <c r="B56" s="89"/>
      <c r="C56" s="97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9"/>
    </row>
    <row r="57" spans="2:15" ht="16">
      <c r="B57" s="93" t="s">
        <v>51</v>
      </c>
      <c r="C57" s="109">
        <v>0</v>
      </c>
      <c r="D57" s="110">
        <v>0</v>
      </c>
      <c r="E57" s="110">
        <v>0</v>
      </c>
      <c r="F57" s="110">
        <v>1229947</v>
      </c>
      <c r="G57" s="110">
        <v>1296340.4082077048</v>
      </c>
      <c r="H57" s="110">
        <v>1374445.0066880742</v>
      </c>
      <c r="I57" s="110">
        <v>1454673.0550916577</v>
      </c>
      <c r="J57" s="110">
        <v>1537414.9423843669</v>
      </c>
      <c r="K57" s="110">
        <v>1610550.9053345907</v>
      </c>
      <c r="L57" s="110">
        <v>1719568.8943056278</v>
      </c>
      <c r="M57" s="110">
        <v>1775326.5965930882</v>
      </c>
      <c r="N57" s="110">
        <v>1801169.6497330579</v>
      </c>
      <c r="O57" s="115">
        <v>1849696.2951014482</v>
      </c>
    </row>
    <row r="58" spans="2:15" ht="16">
      <c r="B58" s="25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2:15" ht="16">
      <c r="B59" s="22"/>
      <c r="C59" s="24"/>
      <c r="D59" s="24"/>
      <c r="E59" s="24"/>
      <c r="F59" s="24"/>
      <c r="G59" s="23"/>
      <c r="H59" s="23"/>
      <c r="I59" s="23"/>
      <c r="J59" s="23"/>
      <c r="K59" s="23"/>
      <c r="L59" s="23"/>
      <c r="M59" s="23"/>
      <c r="N59" s="23"/>
      <c r="O59" s="23"/>
    </row>
    <row r="60" spans="2:15" ht="16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</row>
    <row r="61" spans="2:15" ht="16">
      <c r="B61" s="21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</row>
  </sheetData>
  <mergeCells count="2">
    <mergeCell ref="B3:T3"/>
    <mergeCell ref="G40:K41"/>
  </mergeCells>
  <pageMargins left="0.7" right="0.7" top="0.75" bottom="0.75" header="0.3" footer="0.3"/>
  <pageSetup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444A9-9E00-1D40-845D-3F9765C02503}">
  <dimension ref="A1:AH28"/>
  <sheetViews>
    <sheetView showGridLines="0" zoomScale="140" zoomScaleNormal="140" workbookViewId="0">
      <selection activeCell="P46" sqref="P46"/>
    </sheetView>
  </sheetViews>
  <sheetFormatPr baseColWidth="10" defaultRowHeight="15"/>
  <cols>
    <col min="1" max="1" width="28.83203125" style="1" customWidth="1"/>
    <col min="2" max="3" width="0.6640625" style="1" customWidth="1"/>
    <col min="4" max="4" width="8.1640625" style="1" customWidth="1"/>
    <col min="5" max="5" width="5.5" style="1" customWidth="1"/>
    <col min="6" max="6" width="0.6640625" style="1" customWidth="1"/>
    <col min="7" max="7" width="8.1640625" style="1" customWidth="1"/>
    <col min="8" max="8" width="5.5" style="1" customWidth="1"/>
    <col min="9" max="9" width="0.6640625" style="1" customWidth="1"/>
    <col min="10" max="10" width="8.1640625" style="1" customWidth="1"/>
    <col min="11" max="11" width="5.5" style="1" customWidth="1"/>
    <col min="12" max="12" width="0.6640625" style="1" customWidth="1"/>
    <col min="13" max="13" width="8.1640625" style="1" customWidth="1"/>
    <col min="14" max="14" width="5.5" style="1" customWidth="1"/>
    <col min="15" max="15" width="0.6640625" style="1" customWidth="1"/>
    <col min="16" max="16" width="8.1640625" style="1" customWidth="1"/>
    <col min="17" max="17" width="5.5" style="1" customWidth="1"/>
    <col min="18" max="18" width="0.6640625" style="1" customWidth="1"/>
    <col min="19" max="19" width="8.1640625" style="1" customWidth="1"/>
    <col min="20" max="20" width="5.5" style="1" customWidth="1"/>
    <col min="21" max="21" width="0.6640625" style="1" customWidth="1"/>
    <col min="22" max="22" width="8.1640625" style="1" customWidth="1"/>
    <col min="23" max="23" width="5.5" style="1" customWidth="1"/>
    <col min="24" max="24" width="0.6640625" style="1" customWidth="1"/>
    <col min="25" max="25" width="8.1640625" style="1" customWidth="1"/>
    <col min="26" max="26" width="2.5" style="1" customWidth="1"/>
    <col min="27" max="27" width="3" style="1" customWidth="1"/>
    <col min="28" max="28" width="0.6640625" style="1" customWidth="1"/>
    <col min="29" max="29" width="8.1640625" style="1" customWidth="1"/>
    <col min="30" max="30" width="5.5" style="1" customWidth="1"/>
    <col min="31" max="31" width="0.6640625" style="1" customWidth="1"/>
    <col min="32" max="32" width="8.1640625" style="1" customWidth="1"/>
    <col min="33" max="33" width="7.1640625" style="1" customWidth="1"/>
    <col min="34" max="34" width="0.6640625" style="1" customWidth="1"/>
    <col min="35" max="35" width="0" style="1" hidden="1" customWidth="1"/>
    <col min="36" max="16384" width="10.83203125" style="1"/>
  </cols>
  <sheetData>
    <row r="1" spans="1:34" ht="22" customHeight="1">
      <c r="A1" s="39" t="s">
        <v>85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spans="1:34" ht="13" customHeight="1">
      <c r="A2" s="41" t="s">
        <v>84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34" ht="11.75" customHeight="1"/>
    <row r="4" spans="1:34" ht="25.25" customHeight="1">
      <c r="A4" s="18" t="s">
        <v>1</v>
      </c>
      <c r="B4" s="17" t="s">
        <v>1</v>
      </c>
      <c r="C4" s="17" t="s">
        <v>1</v>
      </c>
      <c r="D4" s="42" t="s">
        <v>39</v>
      </c>
      <c r="E4" s="40"/>
      <c r="F4" s="16" t="s">
        <v>1</v>
      </c>
      <c r="G4" s="42" t="s">
        <v>38</v>
      </c>
      <c r="H4" s="40"/>
      <c r="I4" s="16" t="s">
        <v>1</v>
      </c>
      <c r="J4" s="42" t="s">
        <v>37</v>
      </c>
      <c r="K4" s="40"/>
      <c r="L4" s="16" t="s">
        <v>1</v>
      </c>
      <c r="M4" s="42" t="s">
        <v>36</v>
      </c>
      <c r="N4" s="40"/>
      <c r="O4" s="16" t="s">
        <v>1</v>
      </c>
      <c r="P4" s="42" t="s">
        <v>35</v>
      </c>
      <c r="Q4" s="40"/>
      <c r="R4" s="16" t="s">
        <v>1</v>
      </c>
      <c r="S4" s="42" t="s">
        <v>34</v>
      </c>
      <c r="T4" s="40"/>
      <c r="U4" s="16" t="s">
        <v>1</v>
      </c>
      <c r="V4" s="42" t="s">
        <v>33</v>
      </c>
      <c r="W4" s="40"/>
      <c r="X4" s="16" t="s">
        <v>1</v>
      </c>
      <c r="Y4" s="42" t="s">
        <v>32</v>
      </c>
      <c r="Z4" s="40"/>
      <c r="AA4" s="40"/>
      <c r="AB4" s="16" t="s">
        <v>1</v>
      </c>
      <c r="AC4" s="42" t="s">
        <v>31</v>
      </c>
      <c r="AD4" s="40"/>
      <c r="AE4" s="16" t="s">
        <v>1</v>
      </c>
      <c r="AF4" s="42" t="s">
        <v>30</v>
      </c>
      <c r="AG4" s="40"/>
      <c r="AH4" s="15" t="s">
        <v>1</v>
      </c>
    </row>
    <row r="5" spans="1:34">
      <c r="A5" s="9" t="s">
        <v>6</v>
      </c>
      <c r="B5" s="8" t="s">
        <v>1</v>
      </c>
      <c r="C5" s="7" t="s">
        <v>1</v>
      </c>
      <c r="D5" s="14" t="s">
        <v>1</v>
      </c>
      <c r="E5" s="2" t="s">
        <v>1</v>
      </c>
      <c r="F5" s="5" t="s">
        <v>1</v>
      </c>
      <c r="G5" s="14" t="s">
        <v>1</v>
      </c>
      <c r="H5" s="2" t="s">
        <v>1</v>
      </c>
      <c r="I5" s="5" t="s">
        <v>1</v>
      </c>
      <c r="J5" s="14" t="s">
        <v>1</v>
      </c>
      <c r="K5" s="2" t="s">
        <v>1</v>
      </c>
      <c r="L5" s="5" t="s">
        <v>1</v>
      </c>
      <c r="M5" s="14" t="s">
        <v>1</v>
      </c>
      <c r="N5" s="2" t="s">
        <v>1</v>
      </c>
      <c r="O5" s="5" t="s">
        <v>1</v>
      </c>
      <c r="P5" s="14" t="s">
        <v>1</v>
      </c>
      <c r="Q5" s="2" t="s">
        <v>1</v>
      </c>
      <c r="R5" s="5" t="s">
        <v>1</v>
      </c>
      <c r="S5" s="14" t="s">
        <v>1</v>
      </c>
      <c r="T5" s="2" t="s">
        <v>1</v>
      </c>
      <c r="U5" s="5" t="s">
        <v>1</v>
      </c>
      <c r="V5" s="14" t="s">
        <v>1</v>
      </c>
      <c r="W5" s="2" t="s">
        <v>1</v>
      </c>
      <c r="X5" s="5" t="s">
        <v>1</v>
      </c>
      <c r="Y5" s="14" t="s">
        <v>1</v>
      </c>
      <c r="Z5" s="43" t="s">
        <v>1</v>
      </c>
      <c r="AA5" s="40"/>
      <c r="AB5" s="5" t="s">
        <v>1</v>
      </c>
      <c r="AC5" s="14" t="s">
        <v>1</v>
      </c>
      <c r="AD5" s="2" t="s">
        <v>1</v>
      </c>
      <c r="AE5" s="5" t="s">
        <v>1</v>
      </c>
      <c r="AF5" s="14" t="s">
        <v>1</v>
      </c>
      <c r="AG5" s="10" t="s">
        <v>1</v>
      </c>
      <c r="AH5" s="2" t="s">
        <v>1</v>
      </c>
    </row>
    <row r="6" spans="1:34">
      <c r="A6" s="13" t="s">
        <v>7</v>
      </c>
      <c r="B6" s="8" t="s">
        <v>1</v>
      </c>
      <c r="C6" s="7" t="s">
        <v>1</v>
      </c>
      <c r="D6" s="12">
        <v>360493.82</v>
      </c>
      <c r="E6" s="6">
        <v>1</v>
      </c>
      <c r="F6" s="5" t="s">
        <v>1</v>
      </c>
      <c r="G6" s="12">
        <v>494510.88</v>
      </c>
      <c r="H6" s="6">
        <v>1</v>
      </c>
      <c r="I6" s="5" t="s">
        <v>1</v>
      </c>
      <c r="J6" s="12">
        <v>298959.56</v>
      </c>
      <c r="K6" s="6">
        <v>1</v>
      </c>
      <c r="L6" s="5" t="s">
        <v>1</v>
      </c>
      <c r="M6" s="12">
        <v>464865.76</v>
      </c>
      <c r="N6" s="6">
        <v>1</v>
      </c>
      <c r="O6" s="5" t="s">
        <v>1</v>
      </c>
      <c r="P6" s="12">
        <v>268428.92</v>
      </c>
      <c r="Q6" s="6">
        <v>1</v>
      </c>
      <c r="R6" s="5" t="s">
        <v>1</v>
      </c>
      <c r="S6" s="12">
        <v>370574.15</v>
      </c>
      <c r="T6" s="6">
        <v>1</v>
      </c>
      <c r="U6" s="5" t="s">
        <v>1</v>
      </c>
      <c r="V6" s="12">
        <v>346468.74</v>
      </c>
      <c r="W6" s="6">
        <v>1</v>
      </c>
      <c r="X6" s="5" t="s">
        <v>1</v>
      </c>
      <c r="Y6" s="12">
        <v>373925.92</v>
      </c>
      <c r="Z6" s="44">
        <v>1</v>
      </c>
      <c r="AA6" s="40"/>
      <c r="AB6" s="5" t="s">
        <v>1</v>
      </c>
      <c r="AC6" s="12">
        <v>609154.87</v>
      </c>
      <c r="AD6" s="6">
        <v>1</v>
      </c>
      <c r="AE6" s="5" t="s">
        <v>1</v>
      </c>
      <c r="AF6" s="12">
        <v>3587382.62</v>
      </c>
      <c r="AG6" s="11">
        <v>1</v>
      </c>
      <c r="AH6" s="2" t="s">
        <v>1</v>
      </c>
    </row>
    <row r="7" spans="1:34">
      <c r="A7" s="9" t="s">
        <v>8</v>
      </c>
      <c r="B7" s="8" t="s">
        <v>1</v>
      </c>
      <c r="C7" s="7" t="s">
        <v>1</v>
      </c>
      <c r="D7" s="4">
        <v>360493.82</v>
      </c>
      <c r="E7" s="6">
        <v>1</v>
      </c>
      <c r="F7" s="5" t="s">
        <v>1</v>
      </c>
      <c r="G7" s="4">
        <v>494510.88</v>
      </c>
      <c r="H7" s="6">
        <v>1</v>
      </c>
      <c r="I7" s="5" t="s">
        <v>1</v>
      </c>
      <c r="J7" s="4">
        <v>298959.56</v>
      </c>
      <c r="K7" s="6">
        <v>1</v>
      </c>
      <c r="L7" s="5" t="s">
        <v>1</v>
      </c>
      <c r="M7" s="4">
        <v>464865.76</v>
      </c>
      <c r="N7" s="6">
        <v>1</v>
      </c>
      <c r="O7" s="5" t="s">
        <v>1</v>
      </c>
      <c r="P7" s="4">
        <v>268428.92</v>
      </c>
      <c r="Q7" s="6">
        <v>1</v>
      </c>
      <c r="R7" s="5" t="s">
        <v>1</v>
      </c>
      <c r="S7" s="4">
        <v>370574.15</v>
      </c>
      <c r="T7" s="6">
        <v>1</v>
      </c>
      <c r="U7" s="5" t="s">
        <v>1</v>
      </c>
      <c r="V7" s="4">
        <v>346468.74</v>
      </c>
      <c r="W7" s="6">
        <v>1</v>
      </c>
      <c r="X7" s="5" t="s">
        <v>1</v>
      </c>
      <c r="Y7" s="4">
        <v>373925.92</v>
      </c>
      <c r="Z7" s="44">
        <v>1</v>
      </c>
      <c r="AA7" s="40"/>
      <c r="AB7" s="5" t="s">
        <v>1</v>
      </c>
      <c r="AC7" s="4">
        <v>609154.87</v>
      </c>
      <c r="AD7" s="6">
        <v>1</v>
      </c>
      <c r="AE7" s="5" t="s">
        <v>1</v>
      </c>
      <c r="AF7" s="4">
        <v>3587382.62</v>
      </c>
      <c r="AG7" s="3">
        <v>1</v>
      </c>
      <c r="AH7" s="2" t="s">
        <v>1</v>
      </c>
    </row>
    <row r="8" spans="1:34">
      <c r="A8" s="9" t="s">
        <v>9</v>
      </c>
      <c r="B8" s="8" t="s">
        <v>1</v>
      </c>
      <c r="C8" s="7" t="s">
        <v>1</v>
      </c>
      <c r="D8" s="14" t="s">
        <v>1</v>
      </c>
      <c r="E8" s="2" t="s">
        <v>1</v>
      </c>
      <c r="F8" s="5" t="s">
        <v>1</v>
      </c>
      <c r="G8" s="14" t="s">
        <v>1</v>
      </c>
      <c r="H8" s="2" t="s">
        <v>1</v>
      </c>
      <c r="I8" s="5" t="s">
        <v>1</v>
      </c>
      <c r="J8" s="14" t="s">
        <v>1</v>
      </c>
      <c r="K8" s="2" t="s">
        <v>1</v>
      </c>
      <c r="L8" s="5" t="s">
        <v>1</v>
      </c>
      <c r="M8" s="14" t="s">
        <v>1</v>
      </c>
      <c r="N8" s="2" t="s">
        <v>1</v>
      </c>
      <c r="O8" s="5" t="s">
        <v>1</v>
      </c>
      <c r="P8" s="14" t="s">
        <v>1</v>
      </c>
      <c r="Q8" s="2" t="s">
        <v>1</v>
      </c>
      <c r="R8" s="5" t="s">
        <v>1</v>
      </c>
      <c r="S8" s="14" t="s">
        <v>1</v>
      </c>
      <c r="T8" s="2" t="s">
        <v>1</v>
      </c>
      <c r="U8" s="5" t="s">
        <v>1</v>
      </c>
      <c r="V8" s="14" t="s">
        <v>1</v>
      </c>
      <c r="W8" s="2" t="s">
        <v>1</v>
      </c>
      <c r="X8" s="5" t="s">
        <v>1</v>
      </c>
      <c r="Y8" s="14" t="s">
        <v>1</v>
      </c>
      <c r="Z8" s="43" t="s">
        <v>1</v>
      </c>
      <c r="AA8" s="40"/>
      <c r="AB8" s="5" t="s">
        <v>1</v>
      </c>
      <c r="AC8" s="14" t="s">
        <v>1</v>
      </c>
      <c r="AD8" s="2" t="s">
        <v>1</v>
      </c>
      <c r="AE8" s="5" t="s">
        <v>1</v>
      </c>
      <c r="AF8" s="14" t="s">
        <v>1</v>
      </c>
      <c r="AG8" s="10" t="s">
        <v>1</v>
      </c>
      <c r="AH8" s="2" t="s">
        <v>1</v>
      </c>
    </row>
    <row r="9" spans="1:34">
      <c r="A9" s="13" t="s">
        <v>10</v>
      </c>
      <c r="B9" s="8" t="s">
        <v>1</v>
      </c>
      <c r="C9" s="7" t="s">
        <v>1</v>
      </c>
      <c r="D9" s="12">
        <v>106634.07</v>
      </c>
      <c r="E9" s="6">
        <v>0.29580000000000001</v>
      </c>
      <c r="F9" s="5" t="s">
        <v>1</v>
      </c>
      <c r="G9" s="12">
        <v>147759.87</v>
      </c>
      <c r="H9" s="6">
        <v>0.29880000000000001</v>
      </c>
      <c r="I9" s="5" t="s">
        <v>1</v>
      </c>
      <c r="J9" s="12">
        <v>91690.93</v>
      </c>
      <c r="K9" s="6">
        <v>0.30669999999999997</v>
      </c>
      <c r="L9" s="5" t="s">
        <v>1</v>
      </c>
      <c r="M9" s="12">
        <v>137228.4</v>
      </c>
      <c r="N9" s="6">
        <v>0.29520000000000002</v>
      </c>
      <c r="O9" s="5" t="s">
        <v>1</v>
      </c>
      <c r="P9" s="12">
        <v>82595.63</v>
      </c>
      <c r="Q9" s="6">
        <v>0.30769999999999997</v>
      </c>
      <c r="R9" s="5" t="s">
        <v>1</v>
      </c>
      <c r="S9" s="12">
        <v>109838.17</v>
      </c>
      <c r="T9" s="6">
        <v>0.2964</v>
      </c>
      <c r="U9" s="5" t="s">
        <v>1</v>
      </c>
      <c r="V9" s="12">
        <v>103594.17</v>
      </c>
      <c r="W9" s="6">
        <v>0.29899999999999999</v>
      </c>
      <c r="X9" s="5" t="s">
        <v>1</v>
      </c>
      <c r="Y9" s="12">
        <v>111691.67</v>
      </c>
      <c r="Z9" s="44">
        <v>0.29870000000000002</v>
      </c>
      <c r="AA9" s="40"/>
      <c r="AB9" s="5" t="s">
        <v>1</v>
      </c>
      <c r="AC9" s="12">
        <v>176898.6</v>
      </c>
      <c r="AD9" s="6">
        <v>0.29039999999999999</v>
      </c>
      <c r="AE9" s="5" t="s">
        <v>1</v>
      </c>
      <c r="AF9" s="12">
        <v>1067931.51</v>
      </c>
      <c r="AG9" s="11">
        <v>0.29769099734334997</v>
      </c>
      <c r="AH9" s="2" t="s">
        <v>1</v>
      </c>
    </row>
    <row r="10" spans="1:34">
      <c r="A10" s="13" t="s">
        <v>11</v>
      </c>
      <c r="B10" s="8" t="s">
        <v>1</v>
      </c>
      <c r="C10" s="7" t="s">
        <v>1</v>
      </c>
      <c r="D10" s="12">
        <v>107102.72</v>
      </c>
      <c r="E10" s="6">
        <v>0.29709999999999998</v>
      </c>
      <c r="F10" s="5" t="s">
        <v>1</v>
      </c>
      <c r="G10" s="12">
        <v>140986.03</v>
      </c>
      <c r="H10" s="6">
        <v>0.28510000000000002</v>
      </c>
      <c r="I10" s="5" t="s">
        <v>1</v>
      </c>
      <c r="J10" s="12">
        <v>88940.49</v>
      </c>
      <c r="K10" s="6">
        <v>0.29749999999999999</v>
      </c>
      <c r="L10" s="5" t="s">
        <v>1</v>
      </c>
      <c r="M10" s="12">
        <v>130162.42</v>
      </c>
      <c r="N10" s="6">
        <v>0.28000000000000003</v>
      </c>
      <c r="O10" s="5" t="s">
        <v>1</v>
      </c>
      <c r="P10" s="12">
        <v>80797.13</v>
      </c>
      <c r="Q10" s="6">
        <v>0.30099999999999999</v>
      </c>
      <c r="R10" s="5" t="s">
        <v>1</v>
      </c>
      <c r="S10" s="12">
        <v>107725.92</v>
      </c>
      <c r="T10" s="6">
        <v>0.29070000000000001</v>
      </c>
      <c r="U10" s="5" t="s">
        <v>1</v>
      </c>
      <c r="V10" s="12">
        <v>103940.62</v>
      </c>
      <c r="W10" s="6">
        <v>0.3</v>
      </c>
      <c r="X10" s="5" t="s">
        <v>1</v>
      </c>
      <c r="Y10" s="12">
        <v>109485.54</v>
      </c>
      <c r="Z10" s="44">
        <v>0.2928</v>
      </c>
      <c r="AA10" s="40"/>
      <c r="AB10" s="5" t="s">
        <v>1</v>
      </c>
      <c r="AC10" s="12">
        <v>170563.37</v>
      </c>
      <c r="AD10" s="6">
        <v>0.28000000000000003</v>
      </c>
      <c r="AE10" s="5" t="s">
        <v>1</v>
      </c>
      <c r="AF10" s="12">
        <v>1039704.24</v>
      </c>
      <c r="AG10" s="11">
        <v>0.289822511321639</v>
      </c>
      <c r="AH10" s="2" t="s">
        <v>1</v>
      </c>
    </row>
    <row r="11" spans="1:34">
      <c r="A11" s="9" t="s">
        <v>12</v>
      </c>
      <c r="B11" s="8" t="s">
        <v>1</v>
      </c>
      <c r="C11" s="7" t="s">
        <v>1</v>
      </c>
      <c r="D11" s="4">
        <v>213736.79</v>
      </c>
      <c r="E11" s="6">
        <v>0.59289999999999998</v>
      </c>
      <c r="F11" s="5" t="s">
        <v>1</v>
      </c>
      <c r="G11" s="4">
        <v>288745.90000000002</v>
      </c>
      <c r="H11" s="6">
        <v>0.58389999999999997</v>
      </c>
      <c r="I11" s="5" t="s">
        <v>1</v>
      </c>
      <c r="J11" s="4">
        <v>180631.42</v>
      </c>
      <c r="K11" s="6">
        <v>0.60419999999999996</v>
      </c>
      <c r="L11" s="5" t="s">
        <v>1</v>
      </c>
      <c r="M11" s="4">
        <v>267390.82</v>
      </c>
      <c r="N11" s="6">
        <v>0.57520000000000004</v>
      </c>
      <c r="O11" s="5" t="s">
        <v>1</v>
      </c>
      <c r="P11" s="4">
        <v>163392.76</v>
      </c>
      <c r="Q11" s="6">
        <v>0.60870000000000002</v>
      </c>
      <c r="R11" s="5" t="s">
        <v>1</v>
      </c>
      <c r="S11" s="4">
        <v>217564.09</v>
      </c>
      <c r="T11" s="6">
        <v>0.58709999999999996</v>
      </c>
      <c r="U11" s="5" t="s">
        <v>1</v>
      </c>
      <c r="V11" s="4">
        <v>207534.79</v>
      </c>
      <c r="W11" s="6">
        <v>0.59899999999999998</v>
      </c>
      <c r="X11" s="5" t="s">
        <v>1</v>
      </c>
      <c r="Y11" s="4">
        <v>221177.21</v>
      </c>
      <c r="Z11" s="44">
        <v>0.59150000000000003</v>
      </c>
      <c r="AA11" s="40"/>
      <c r="AB11" s="5" t="s">
        <v>1</v>
      </c>
      <c r="AC11" s="4">
        <v>347461.97</v>
      </c>
      <c r="AD11" s="6">
        <v>0.57040000000000002</v>
      </c>
      <c r="AE11" s="5" t="s">
        <v>1</v>
      </c>
      <c r="AF11" s="4">
        <v>2107635.75</v>
      </c>
      <c r="AG11" s="3">
        <v>0.58751350866498897</v>
      </c>
      <c r="AH11" s="2" t="s">
        <v>1</v>
      </c>
    </row>
    <row r="12" spans="1:34">
      <c r="A12" s="9" t="s">
        <v>13</v>
      </c>
      <c r="B12" s="8" t="s">
        <v>1</v>
      </c>
      <c r="C12" s="7" t="s">
        <v>1</v>
      </c>
      <c r="D12" s="14" t="s">
        <v>1</v>
      </c>
      <c r="E12" s="2" t="s">
        <v>1</v>
      </c>
      <c r="F12" s="5" t="s">
        <v>1</v>
      </c>
      <c r="G12" s="14" t="s">
        <v>1</v>
      </c>
      <c r="H12" s="2" t="s">
        <v>1</v>
      </c>
      <c r="I12" s="5" t="s">
        <v>1</v>
      </c>
      <c r="J12" s="14" t="s">
        <v>1</v>
      </c>
      <c r="K12" s="2" t="s">
        <v>1</v>
      </c>
      <c r="L12" s="5" t="s">
        <v>1</v>
      </c>
      <c r="M12" s="14" t="s">
        <v>1</v>
      </c>
      <c r="N12" s="2" t="s">
        <v>1</v>
      </c>
      <c r="O12" s="5" t="s">
        <v>1</v>
      </c>
      <c r="P12" s="14" t="s">
        <v>1</v>
      </c>
      <c r="Q12" s="2" t="s">
        <v>1</v>
      </c>
      <c r="R12" s="5" t="s">
        <v>1</v>
      </c>
      <c r="S12" s="14" t="s">
        <v>1</v>
      </c>
      <c r="T12" s="2" t="s">
        <v>1</v>
      </c>
      <c r="U12" s="5" t="s">
        <v>1</v>
      </c>
      <c r="V12" s="14" t="s">
        <v>1</v>
      </c>
      <c r="W12" s="2" t="s">
        <v>1</v>
      </c>
      <c r="X12" s="5" t="s">
        <v>1</v>
      </c>
      <c r="Y12" s="14" t="s">
        <v>1</v>
      </c>
      <c r="Z12" s="43" t="s">
        <v>1</v>
      </c>
      <c r="AA12" s="40"/>
      <c r="AB12" s="5" t="s">
        <v>1</v>
      </c>
      <c r="AC12" s="14" t="s">
        <v>1</v>
      </c>
      <c r="AD12" s="2" t="s">
        <v>1</v>
      </c>
      <c r="AE12" s="5" t="s">
        <v>1</v>
      </c>
      <c r="AF12" s="14" t="s">
        <v>1</v>
      </c>
      <c r="AG12" s="10" t="s">
        <v>1</v>
      </c>
      <c r="AH12" s="2" t="s">
        <v>1</v>
      </c>
    </row>
    <row r="13" spans="1:34">
      <c r="A13" s="9" t="s">
        <v>14</v>
      </c>
      <c r="B13" s="8" t="s">
        <v>1</v>
      </c>
      <c r="C13" s="7" t="s">
        <v>1</v>
      </c>
      <c r="D13" s="4">
        <v>132914.06</v>
      </c>
      <c r="E13" s="6">
        <v>0.36870000000000003</v>
      </c>
      <c r="F13" s="5" t="s">
        <v>1</v>
      </c>
      <c r="G13" s="4">
        <v>192462.64</v>
      </c>
      <c r="H13" s="6">
        <v>0.38919999999999999</v>
      </c>
      <c r="I13" s="5" t="s">
        <v>1</v>
      </c>
      <c r="J13" s="4">
        <v>104725.45</v>
      </c>
      <c r="K13" s="6">
        <v>0.3503</v>
      </c>
      <c r="L13" s="5" t="s">
        <v>1</v>
      </c>
      <c r="M13" s="4">
        <v>181669.49</v>
      </c>
      <c r="N13" s="6">
        <v>0.39079999999999998</v>
      </c>
      <c r="O13" s="5" t="s">
        <v>1</v>
      </c>
      <c r="P13" s="4">
        <v>93332.64</v>
      </c>
      <c r="Q13" s="6">
        <v>0.34770000000000001</v>
      </c>
      <c r="R13" s="5" t="s">
        <v>1</v>
      </c>
      <c r="S13" s="4">
        <v>139335.87</v>
      </c>
      <c r="T13" s="6">
        <v>0.376</v>
      </c>
      <c r="U13" s="5" t="s">
        <v>1</v>
      </c>
      <c r="V13" s="4">
        <v>127257.97</v>
      </c>
      <c r="W13" s="6">
        <v>0.36730000000000002</v>
      </c>
      <c r="X13" s="5" t="s">
        <v>1</v>
      </c>
      <c r="Y13" s="4">
        <v>139586.51</v>
      </c>
      <c r="Z13" s="44">
        <v>0.37330000000000002</v>
      </c>
      <c r="AA13" s="40"/>
      <c r="AB13" s="5" t="s">
        <v>1</v>
      </c>
      <c r="AC13" s="4">
        <v>246585.88</v>
      </c>
      <c r="AD13" s="6">
        <v>0.40479999999999999</v>
      </c>
      <c r="AE13" s="5" t="s">
        <v>1</v>
      </c>
      <c r="AF13" s="4">
        <v>1357870.51</v>
      </c>
      <c r="AG13" s="3">
        <v>0.37851287521708499</v>
      </c>
      <c r="AH13" s="2" t="s">
        <v>1</v>
      </c>
    </row>
    <row r="14" spans="1:34">
      <c r="A14" s="13" t="s">
        <v>15</v>
      </c>
      <c r="B14" s="8" t="s">
        <v>1</v>
      </c>
      <c r="C14" s="7" t="s">
        <v>1</v>
      </c>
      <c r="D14" s="12">
        <v>42970.86</v>
      </c>
      <c r="E14" s="6">
        <v>0.1192</v>
      </c>
      <c r="F14" s="5" t="s">
        <v>1</v>
      </c>
      <c r="G14" s="12">
        <v>40302.639999999999</v>
      </c>
      <c r="H14" s="6">
        <v>8.1500000000000003E-2</v>
      </c>
      <c r="I14" s="5" t="s">
        <v>1</v>
      </c>
      <c r="J14" s="12">
        <v>34171.11</v>
      </c>
      <c r="K14" s="6">
        <v>0.1143</v>
      </c>
      <c r="L14" s="5" t="s">
        <v>1</v>
      </c>
      <c r="M14" s="12">
        <v>47648.74</v>
      </c>
      <c r="N14" s="6">
        <v>0.10249999999999999</v>
      </c>
      <c r="O14" s="5" t="s">
        <v>1</v>
      </c>
      <c r="P14" s="12">
        <v>34895.81</v>
      </c>
      <c r="Q14" s="6">
        <v>0.13</v>
      </c>
      <c r="R14" s="5" t="s">
        <v>1</v>
      </c>
      <c r="S14" s="12">
        <v>35241.620000000003</v>
      </c>
      <c r="T14" s="6">
        <v>9.5100000000000004E-2</v>
      </c>
      <c r="U14" s="5" t="s">
        <v>1</v>
      </c>
      <c r="V14" s="12">
        <v>38215.519999999997</v>
      </c>
      <c r="W14" s="6">
        <v>0.1103</v>
      </c>
      <c r="X14" s="5" t="s">
        <v>1</v>
      </c>
      <c r="Y14" s="12">
        <v>39748.33</v>
      </c>
      <c r="Z14" s="44">
        <v>0.10630000000000001</v>
      </c>
      <c r="AA14" s="40"/>
      <c r="AB14" s="5" t="s">
        <v>1</v>
      </c>
      <c r="AC14" s="12">
        <v>44486.54</v>
      </c>
      <c r="AD14" s="6">
        <v>7.2999999999999995E-2</v>
      </c>
      <c r="AE14" s="5" t="s">
        <v>1</v>
      </c>
      <c r="AF14" s="12">
        <v>357681.17</v>
      </c>
      <c r="AG14" s="11">
        <v>9.9705330567721795E-2</v>
      </c>
      <c r="AH14" s="2" t="s">
        <v>1</v>
      </c>
    </row>
    <row r="15" spans="1:34">
      <c r="A15" s="13" t="s">
        <v>17</v>
      </c>
      <c r="B15" s="8" t="s">
        <v>1</v>
      </c>
      <c r="C15" s="7" t="s">
        <v>1</v>
      </c>
      <c r="D15" s="12">
        <v>901.24</v>
      </c>
      <c r="E15" s="6">
        <v>2.5000000000000001E-3</v>
      </c>
      <c r="F15" s="5" t="s">
        <v>1</v>
      </c>
      <c r="G15" s="12">
        <v>1483.54</v>
      </c>
      <c r="H15" s="6">
        <v>3.0000000000000001E-3</v>
      </c>
      <c r="I15" s="5" t="s">
        <v>1</v>
      </c>
      <c r="J15" s="12">
        <v>568.02</v>
      </c>
      <c r="K15" s="6">
        <v>1.9E-3</v>
      </c>
      <c r="L15" s="5" t="s">
        <v>1</v>
      </c>
      <c r="M15" s="12">
        <v>278.91000000000003</v>
      </c>
      <c r="N15" s="6">
        <v>5.9999999999999995E-4</v>
      </c>
      <c r="O15" s="5" t="s">
        <v>1</v>
      </c>
      <c r="P15" s="12">
        <v>3006.39</v>
      </c>
      <c r="Q15" s="6">
        <v>1.12E-2</v>
      </c>
      <c r="R15" s="5" t="s">
        <v>1</v>
      </c>
      <c r="S15" s="12">
        <v>1704.64</v>
      </c>
      <c r="T15" s="6">
        <v>4.5999999999999999E-3</v>
      </c>
      <c r="U15" s="5" t="s">
        <v>1</v>
      </c>
      <c r="V15" s="12">
        <v>2806.4</v>
      </c>
      <c r="W15" s="6">
        <v>8.0999999999999996E-3</v>
      </c>
      <c r="X15" s="5" t="s">
        <v>1</v>
      </c>
      <c r="Y15" s="12">
        <v>2542.71</v>
      </c>
      <c r="Z15" s="44">
        <v>6.7999999999999996E-3</v>
      </c>
      <c r="AA15" s="40"/>
      <c r="AB15" s="5" t="s">
        <v>1</v>
      </c>
      <c r="AC15" s="12">
        <v>2619.38</v>
      </c>
      <c r="AD15" s="6">
        <v>4.3E-3</v>
      </c>
      <c r="AE15" s="5" t="s">
        <v>1</v>
      </c>
      <c r="AF15" s="12">
        <v>15911.23</v>
      </c>
      <c r="AG15" s="11">
        <v>4.4353311830450902E-3</v>
      </c>
      <c r="AH15" s="2" t="s">
        <v>1</v>
      </c>
    </row>
    <row r="16" spans="1:34">
      <c r="A16" s="13" t="s">
        <v>18</v>
      </c>
      <c r="B16" s="8" t="s">
        <v>1</v>
      </c>
      <c r="C16" s="7" t="s">
        <v>1</v>
      </c>
      <c r="D16" s="12">
        <v>901.24</v>
      </c>
      <c r="E16" s="6">
        <v>2.5000000000000001E-3</v>
      </c>
      <c r="F16" s="5" t="s">
        <v>1</v>
      </c>
      <c r="G16" s="12">
        <v>1236.28</v>
      </c>
      <c r="H16" s="6">
        <v>2.5000000000000001E-3</v>
      </c>
      <c r="I16" s="5" t="s">
        <v>1</v>
      </c>
      <c r="J16" s="12">
        <v>747.41</v>
      </c>
      <c r="K16" s="6">
        <v>2.5000000000000001E-3</v>
      </c>
      <c r="L16" s="5" t="s">
        <v>1</v>
      </c>
      <c r="M16" s="12">
        <v>1162.1600000000001</v>
      </c>
      <c r="N16" s="6">
        <v>2.5000000000000001E-3</v>
      </c>
      <c r="O16" s="5" t="s">
        <v>1</v>
      </c>
      <c r="P16" s="12">
        <v>671.07</v>
      </c>
      <c r="Q16" s="6">
        <v>2.5000000000000001E-3</v>
      </c>
      <c r="R16" s="5" t="s">
        <v>1</v>
      </c>
      <c r="S16" s="12">
        <v>926.44</v>
      </c>
      <c r="T16" s="6">
        <v>2.5000000000000001E-3</v>
      </c>
      <c r="U16" s="5" t="s">
        <v>1</v>
      </c>
      <c r="V16" s="12">
        <v>866.16</v>
      </c>
      <c r="W16" s="6">
        <v>2.5000000000000001E-3</v>
      </c>
      <c r="X16" s="5" t="s">
        <v>1</v>
      </c>
      <c r="Y16" s="12">
        <v>934.82</v>
      </c>
      <c r="Z16" s="44">
        <v>2.5000000000000001E-3</v>
      </c>
      <c r="AA16" s="40"/>
      <c r="AB16" s="5" t="s">
        <v>1</v>
      </c>
      <c r="AC16" s="12">
        <v>1522.89</v>
      </c>
      <c r="AD16" s="6">
        <v>2.5000000000000001E-3</v>
      </c>
      <c r="AE16" s="5" t="s">
        <v>1</v>
      </c>
      <c r="AF16" s="12">
        <v>8968.4699999999993</v>
      </c>
      <c r="AG16" s="11">
        <v>2.5000037492515898E-3</v>
      </c>
      <c r="AH16" s="2" t="s">
        <v>1</v>
      </c>
    </row>
    <row r="17" spans="1:34">
      <c r="A17" s="9" t="s">
        <v>19</v>
      </c>
      <c r="B17" s="8" t="s">
        <v>1</v>
      </c>
      <c r="C17" s="7" t="s">
        <v>1</v>
      </c>
      <c r="D17" s="4">
        <v>44773.34</v>
      </c>
      <c r="E17" s="6">
        <v>0.1242</v>
      </c>
      <c r="F17" s="5" t="s">
        <v>1</v>
      </c>
      <c r="G17" s="4">
        <v>43022.46</v>
      </c>
      <c r="H17" s="6">
        <v>8.6999999999999994E-2</v>
      </c>
      <c r="I17" s="5" t="s">
        <v>1</v>
      </c>
      <c r="J17" s="4">
        <v>35486.54</v>
      </c>
      <c r="K17" s="6">
        <v>0.1187</v>
      </c>
      <c r="L17" s="5" t="s">
        <v>1</v>
      </c>
      <c r="M17" s="4">
        <v>49089.81</v>
      </c>
      <c r="N17" s="6">
        <v>0.1056</v>
      </c>
      <c r="O17" s="5" t="s">
        <v>1</v>
      </c>
      <c r="P17" s="4">
        <v>38573.269999999997</v>
      </c>
      <c r="Q17" s="6">
        <v>0.14369999999999999</v>
      </c>
      <c r="R17" s="5" t="s">
        <v>1</v>
      </c>
      <c r="S17" s="4">
        <v>37872.699999999997</v>
      </c>
      <c r="T17" s="6">
        <v>0.1022</v>
      </c>
      <c r="U17" s="5" t="s">
        <v>1</v>
      </c>
      <c r="V17" s="4">
        <v>41888.080000000002</v>
      </c>
      <c r="W17" s="6">
        <v>0.12089999999999999</v>
      </c>
      <c r="X17" s="5" t="s">
        <v>1</v>
      </c>
      <c r="Y17" s="4">
        <v>43225.86</v>
      </c>
      <c r="Z17" s="44">
        <v>0.11559999999999999</v>
      </c>
      <c r="AA17" s="40"/>
      <c r="AB17" s="5" t="s">
        <v>1</v>
      </c>
      <c r="AC17" s="4">
        <v>48628.81</v>
      </c>
      <c r="AD17" s="6">
        <v>7.9799999999999996E-2</v>
      </c>
      <c r="AE17" s="5" t="s">
        <v>1</v>
      </c>
      <c r="AF17" s="4">
        <v>382560.87</v>
      </c>
      <c r="AG17" s="3">
        <v>0.10664066550001899</v>
      </c>
      <c r="AH17" s="2" t="s">
        <v>1</v>
      </c>
    </row>
    <row r="18" spans="1:34">
      <c r="A18" s="9" t="s">
        <v>20</v>
      </c>
      <c r="B18" s="8" t="s">
        <v>1</v>
      </c>
      <c r="C18" s="7" t="s">
        <v>1</v>
      </c>
      <c r="D18" s="14" t="s">
        <v>1</v>
      </c>
      <c r="E18" s="2" t="s">
        <v>1</v>
      </c>
      <c r="F18" s="5" t="s">
        <v>1</v>
      </c>
      <c r="G18" s="14" t="s">
        <v>1</v>
      </c>
      <c r="H18" s="2" t="s">
        <v>1</v>
      </c>
      <c r="I18" s="5" t="s">
        <v>1</v>
      </c>
      <c r="J18" s="14" t="s">
        <v>1</v>
      </c>
      <c r="K18" s="2" t="s">
        <v>1</v>
      </c>
      <c r="L18" s="5" t="s">
        <v>1</v>
      </c>
      <c r="M18" s="14" t="s">
        <v>1</v>
      </c>
      <c r="N18" s="2" t="s">
        <v>1</v>
      </c>
      <c r="O18" s="5" t="s">
        <v>1</v>
      </c>
      <c r="P18" s="14" t="s">
        <v>1</v>
      </c>
      <c r="Q18" s="2" t="s">
        <v>1</v>
      </c>
      <c r="R18" s="5" t="s">
        <v>1</v>
      </c>
      <c r="S18" s="14" t="s">
        <v>1</v>
      </c>
      <c r="T18" s="2" t="s">
        <v>1</v>
      </c>
      <c r="U18" s="5" t="s">
        <v>1</v>
      </c>
      <c r="V18" s="14" t="s">
        <v>1</v>
      </c>
      <c r="W18" s="2" t="s">
        <v>1</v>
      </c>
      <c r="X18" s="5" t="s">
        <v>1</v>
      </c>
      <c r="Y18" s="14" t="s">
        <v>1</v>
      </c>
      <c r="Z18" s="43" t="s">
        <v>1</v>
      </c>
      <c r="AA18" s="40"/>
      <c r="AB18" s="5" t="s">
        <v>1</v>
      </c>
      <c r="AC18" s="14" t="s">
        <v>1</v>
      </c>
      <c r="AD18" s="2" t="s">
        <v>1</v>
      </c>
      <c r="AE18" s="5" t="s">
        <v>1</v>
      </c>
      <c r="AF18" s="14" t="s">
        <v>1</v>
      </c>
      <c r="AG18" s="10" t="s">
        <v>1</v>
      </c>
      <c r="AH18" s="2" t="s">
        <v>1</v>
      </c>
    </row>
    <row r="19" spans="1:34">
      <c r="A19" s="13" t="s">
        <v>21</v>
      </c>
      <c r="B19" s="8" t="s">
        <v>1</v>
      </c>
      <c r="C19" s="7" t="s">
        <v>1</v>
      </c>
      <c r="D19" s="12">
        <v>60315.37</v>
      </c>
      <c r="E19" s="6">
        <v>0.1673</v>
      </c>
      <c r="F19" s="5" t="s">
        <v>1</v>
      </c>
      <c r="G19" s="12">
        <v>83460.3</v>
      </c>
      <c r="H19" s="6">
        <v>0.16880000000000001</v>
      </c>
      <c r="I19" s="5" t="s">
        <v>1</v>
      </c>
      <c r="J19" s="12">
        <v>57736.09</v>
      </c>
      <c r="K19" s="6">
        <v>0.19309999999999999</v>
      </c>
      <c r="L19" s="5" t="s">
        <v>1</v>
      </c>
      <c r="M19" s="12">
        <v>92892.4</v>
      </c>
      <c r="N19" s="6">
        <v>0.19980000000000001</v>
      </c>
      <c r="O19" s="5" t="s">
        <v>1</v>
      </c>
      <c r="P19" s="12">
        <v>72604.850000000006</v>
      </c>
      <c r="Q19" s="6">
        <v>0.27050000000000002</v>
      </c>
      <c r="R19" s="5" t="s">
        <v>1</v>
      </c>
      <c r="S19" s="12">
        <v>72589.02</v>
      </c>
      <c r="T19" s="6">
        <v>0.19589999999999999</v>
      </c>
      <c r="U19" s="5" t="s">
        <v>1</v>
      </c>
      <c r="V19" s="12">
        <v>83738.14</v>
      </c>
      <c r="W19" s="6">
        <v>0.2417</v>
      </c>
      <c r="X19" s="5" t="s">
        <v>1</v>
      </c>
      <c r="Y19" s="12">
        <v>89749.75</v>
      </c>
      <c r="Z19" s="44">
        <v>0.24</v>
      </c>
      <c r="AA19" s="40"/>
      <c r="AB19" s="5" t="s">
        <v>1</v>
      </c>
      <c r="AC19" s="12">
        <v>98682.06</v>
      </c>
      <c r="AD19" s="6">
        <v>0.16200000000000001</v>
      </c>
      <c r="AE19" s="5" t="s">
        <v>1</v>
      </c>
      <c r="AF19" s="12">
        <v>711767.98</v>
      </c>
      <c r="AG19" s="11">
        <v>0.19840871615752001</v>
      </c>
      <c r="AH19" s="2" t="s">
        <v>1</v>
      </c>
    </row>
    <row r="20" spans="1:34">
      <c r="A20" s="9" t="s">
        <v>22</v>
      </c>
      <c r="B20" s="8" t="s">
        <v>1</v>
      </c>
      <c r="C20" s="7" t="s">
        <v>1</v>
      </c>
      <c r="D20" s="4">
        <v>60315.37</v>
      </c>
      <c r="E20" s="6">
        <v>0.1673</v>
      </c>
      <c r="F20" s="5" t="s">
        <v>1</v>
      </c>
      <c r="G20" s="4">
        <v>83460.3</v>
      </c>
      <c r="H20" s="6">
        <v>0.16880000000000001</v>
      </c>
      <c r="I20" s="5" t="s">
        <v>1</v>
      </c>
      <c r="J20" s="4">
        <v>57736.09</v>
      </c>
      <c r="K20" s="6">
        <v>0.19309999999999999</v>
      </c>
      <c r="L20" s="5" t="s">
        <v>1</v>
      </c>
      <c r="M20" s="4">
        <v>92892.4</v>
      </c>
      <c r="N20" s="6">
        <v>0.19980000000000001</v>
      </c>
      <c r="O20" s="5" t="s">
        <v>1</v>
      </c>
      <c r="P20" s="4">
        <v>72604.850000000006</v>
      </c>
      <c r="Q20" s="6">
        <v>0.27050000000000002</v>
      </c>
      <c r="R20" s="5" t="s">
        <v>1</v>
      </c>
      <c r="S20" s="4">
        <v>72589.02</v>
      </c>
      <c r="T20" s="6">
        <v>0.19589999999999999</v>
      </c>
      <c r="U20" s="5" t="s">
        <v>1</v>
      </c>
      <c r="V20" s="4">
        <v>83738.14</v>
      </c>
      <c r="W20" s="6">
        <v>0.2417</v>
      </c>
      <c r="X20" s="5" t="s">
        <v>1</v>
      </c>
      <c r="Y20" s="4">
        <v>89749.75</v>
      </c>
      <c r="Z20" s="44">
        <v>0.24</v>
      </c>
      <c r="AA20" s="40"/>
      <c r="AB20" s="5" t="s">
        <v>1</v>
      </c>
      <c r="AC20" s="4">
        <v>98682.06</v>
      </c>
      <c r="AD20" s="6">
        <v>0.16200000000000001</v>
      </c>
      <c r="AE20" s="5" t="s">
        <v>1</v>
      </c>
      <c r="AF20" s="4">
        <v>711767.98</v>
      </c>
      <c r="AG20" s="3">
        <v>0.19840871615752001</v>
      </c>
      <c r="AH20" s="2" t="s">
        <v>1</v>
      </c>
    </row>
    <row r="21" spans="1:34">
      <c r="A21" s="9" t="s">
        <v>23</v>
      </c>
      <c r="B21" s="8" t="s">
        <v>1</v>
      </c>
      <c r="C21" s="7" t="s">
        <v>1</v>
      </c>
      <c r="D21" s="4">
        <v>41668.32</v>
      </c>
      <c r="E21" s="6">
        <v>0.11559999999999999</v>
      </c>
      <c r="F21" s="5" t="s">
        <v>1</v>
      </c>
      <c r="G21" s="4">
        <v>79282.22</v>
      </c>
      <c r="H21" s="6">
        <v>0.1603</v>
      </c>
      <c r="I21" s="5" t="s">
        <v>1</v>
      </c>
      <c r="J21" s="4">
        <v>25105.51</v>
      </c>
      <c r="K21" s="6">
        <v>8.4000000000000005E-2</v>
      </c>
      <c r="L21" s="5" t="s">
        <v>1</v>
      </c>
      <c r="M21" s="4">
        <v>55492.73</v>
      </c>
      <c r="N21" s="6">
        <v>0.11940000000000001</v>
      </c>
      <c r="O21" s="5" t="s">
        <v>1</v>
      </c>
      <c r="P21" s="4">
        <v>-6141.96</v>
      </c>
      <c r="Q21" s="6">
        <v>-2.29E-2</v>
      </c>
      <c r="R21" s="5" t="s">
        <v>1</v>
      </c>
      <c r="S21" s="4">
        <v>42548.34</v>
      </c>
      <c r="T21" s="6">
        <v>0.1148</v>
      </c>
      <c r="U21" s="5" t="s">
        <v>1</v>
      </c>
      <c r="V21" s="4">
        <v>13307.73</v>
      </c>
      <c r="W21" s="6">
        <v>3.8399999999999997E-2</v>
      </c>
      <c r="X21" s="5" t="s">
        <v>1</v>
      </c>
      <c r="Y21" s="4">
        <v>19773.099999999999</v>
      </c>
      <c r="Z21" s="44">
        <v>5.2900000000000003E-2</v>
      </c>
      <c r="AA21" s="40"/>
      <c r="AB21" s="5" t="s">
        <v>1</v>
      </c>
      <c r="AC21" s="4">
        <v>114382.03</v>
      </c>
      <c r="AD21" s="6">
        <v>0.18779999999999999</v>
      </c>
      <c r="AE21" s="5" t="s">
        <v>1</v>
      </c>
      <c r="AF21" s="4">
        <v>385418.02</v>
      </c>
      <c r="AG21" s="3">
        <v>0.107437109677473</v>
      </c>
      <c r="AH21" s="2" t="s">
        <v>1</v>
      </c>
    </row>
    <row r="22" spans="1:34">
      <c r="A22" s="9" t="s">
        <v>24</v>
      </c>
      <c r="B22" s="8" t="s">
        <v>1</v>
      </c>
      <c r="C22" s="7" t="s">
        <v>1</v>
      </c>
      <c r="D22" s="14" t="s">
        <v>1</v>
      </c>
      <c r="E22" s="2" t="s">
        <v>1</v>
      </c>
      <c r="F22" s="5" t="s">
        <v>1</v>
      </c>
      <c r="G22" s="14" t="s">
        <v>1</v>
      </c>
      <c r="H22" s="2" t="s">
        <v>1</v>
      </c>
      <c r="I22" s="5" t="s">
        <v>1</v>
      </c>
      <c r="J22" s="14" t="s">
        <v>1</v>
      </c>
      <c r="K22" s="2" t="s">
        <v>1</v>
      </c>
      <c r="L22" s="5" t="s">
        <v>1</v>
      </c>
      <c r="M22" s="14" t="s">
        <v>1</v>
      </c>
      <c r="N22" s="2" t="s">
        <v>1</v>
      </c>
      <c r="O22" s="5" t="s">
        <v>1</v>
      </c>
      <c r="P22" s="14" t="s">
        <v>1</v>
      </c>
      <c r="Q22" s="2" t="s">
        <v>1</v>
      </c>
      <c r="R22" s="5" t="s">
        <v>1</v>
      </c>
      <c r="S22" s="14" t="s">
        <v>1</v>
      </c>
      <c r="T22" s="2" t="s">
        <v>1</v>
      </c>
      <c r="U22" s="5" t="s">
        <v>1</v>
      </c>
      <c r="V22" s="14" t="s">
        <v>1</v>
      </c>
      <c r="W22" s="2" t="s">
        <v>1</v>
      </c>
      <c r="X22" s="5" t="s">
        <v>1</v>
      </c>
      <c r="Y22" s="14" t="s">
        <v>1</v>
      </c>
      <c r="Z22" s="43" t="s">
        <v>1</v>
      </c>
      <c r="AA22" s="40"/>
      <c r="AB22" s="5" t="s">
        <v>1</v>
      </c>
      <c r="AC22" s="14" t="s">
        <v>1</v>
      </c>
      <c r="AD22" s="2" t="s">
        <v>1</v>
      </c>
      <c r="AE22" s="5" t="s">
        <v>1</v>
      </c>
      <c r="AF22" s="14" t="s">
        <v>1</v>
      </c>
      <c r="AG22" s="10" t="s">
        <v>1</v>
      </c>
      <c r="AH22" s="2" t="s">
        <v>1</v>
      </c>
    </row>
    <row r="23" spans="1:34">
      <c r="A23" s="13" t="s">
        <v>25</v>
      </c>
      <c r="B23" s="8" t="s">
        <v>1</v>
      </c>
      <c r="C23" s="7" t="s">
        <v>1</v>
      </c>
      <c r="D23" s="12">
        <v>32.44</v>
      </c>
      <c r="E23" s="6">
        <v>1E-4</v>
      </c>
      <c r="F23" s="5" t="s">
        <v>1</v>
      </c>
      <c r="G23" s="10"/>
      <c r="H23" s="2"/>
      <c r="I23" s="5" t="s">
        <v>1</v>
      </c>
      <c r="J23" s="12">
        <v>59.8</v>
      </c>
      <c r="K23" s="6">
        <v>2.0000000000000001E-4</v>
      </c>
      <c r="L23" s="5" t="s">
        <v>1</v>
      </c>
      <c r="M23" s="10"/>
      <c r="N23" s="2"/>
      <c r="O23" s="5" t="s">
        <v>1</v>
      </c>
      <c r="P23" s="10"/>
      <c r="Q23" s="2"/>
      <c r="R23" s="5" t="s">
        <v>1</v>
      </c>
      <c r="S23" s="12">
        <v>37.049999999999997</v>
      </c>
      <c r="T23" s="6">
        <v>1E-4</v>
      </c>
      <c r="U23" s="5" t="s">
        <v>1</v>
      </c>
      <c r="V23" s="10"/>
      <c r="W23" s="2"/>
      <c r="X23" s="5" t="s">
        <v>1</v>
      </c>
      <c r="Y23" s="10"/>
      <c r="Z23" s="43"/>
      <c r="AA23" s="40"/>
      <c r="AB23" s="5" t="s">
        <v>1</v>
      </c>
      <c r="AC23" s="10"/>
      <c r="AD23" s="2"/>
      <c r="AE23" s="5" t="s">
        <v>1</v>
      </c>
      <c r="AF23" s="12">
        <v>129.29</v>
      </c>
      <c r="AG23" s="11">
        <v>3.6040203595567401E-5</v>
      </c>
      <c r="AH23" s="2" t="s">
        <v>1</v>
      </c>
    </row>
    <row r="24" spans="1:34">
      <c r="A24" s="13" t="s">
        <v>26</v>
      </c>
      <c r="B24" s="8" t="s">
        <v>1</v>
      </c>
      <c r="C24" s="7" t="s">
        <v>1</v>
      </c>
      <c r="D24" s="12">
        <v>3713.08</v>
      </c>
      <c r="E24" s="6">
        <v>1.03E-2</v>
      </c>
      <c r="F24" s="5" t="s">
        <v>1</v>
      </c>
      <c r="G24" s="12">
        <v>5686.88</v>
      </c>
      <c r="H24" s="6">
        <v>1.15E-2</v>
      </c>
      <c r="I24" s="5" t="s">
        <v>1</v>
      </c>
      <c r="J24" s="12">
        <v>3139.08</v>
      </c>
      <c r="K24" s="6">
        <v>1.0500000000000001E-2</v>
      </c>
      <c r="L24" s="5" t="s">
        <v>1</v>
      </c>
      <c r="M24" s="12">
        <v>3347.03</v>
      </c>
      <c r="N24" s="6">
        <v>7.1999999999999998E-3</v>
      </c>
      <c r="O24" s="5" t="s">
        <v>1</v>
      </c>
      <c r="P24" s="12">
        <v>2254.8000000000002</v>
      </c>
      <c r="Q24" s="6">
        <v>8.3999999999999995E-3</v>
      </c>
      <c r="R24" s="5" t="s">
        <v>1</v>
      </c>
      <c r="S24" s="12">
        <v>3483.41</v>
      </c>
      <c r="T24" s="6">
        <v>9.4000000000000004E-3</v>
      </c>
      <c r="U24" s="5" t="s">
        <v>1</v>
      </c>
      <c r="V24" s="12">
        <v>2806.39</v>
      </c>
      <c r="W24" s="6">
        <v>8.0999999999999996E-3</v>
      </c>
      <c r="X24" s="5" t="s">
        <v>1</v>
      </c>
      <c r="Y24" s="12">
        <v>3028.81</v>
      </c>
      <c r="Z24" s="44">
        <v>8.0999999999999996E-3</v>
      </c>
      <c r="AA24" s="40"/>
      <c r="AB24" s="5" t="s">
        <v>1</v>
      </c>
      <c r="AC24" s="12">
        <v>4020.42</v>
      </c>
      <c r="AD24" s="6">
        <v>6.6E-3</v>
      </c>
      <c r="AE24" s="5" t="s">
        <v>1</v>
      </c>
      <c r="AF24" s="12">
        <v>31479.9</v>
      </c>
      <c r="AG24" s="11">
        <v>8.7751721337156908E-3</v>
      </c>
      <c r="AH24" s="2" t="s">
        <v>1</v>
      </c>
    </row>
    <row r="25" spans="1:34">
      <c r="A25" s="13" t="s">
        <v>27</v>
      </c>
      <c r="B25" s="8" t="s">
        <v>1</v>
      </c>
      <c r="C25" s="7" t="s">
        <v>1</v>
      </c>
      <c r="D25" s="12">
        <v>6777.28</v>
      </c>
      <c r="E25" s="6">
        <v>1.8800000000000001E-2</v>
      </c>
      <c r="F25" s="5" t="s">
        <v>1</v>
      </c>
      <c r="G25" s="12">
        <v>5142.91</v>
      </c>
      <c r="H25" s="6">
        <v>1.04E-2</v>
      </c>
      <c r="I25" s="5" t="s">
        <v>1</v>
      </c>
      <c r="J25" s="12">
        <v>13363.49</v>
      </c>
      <c r="K25" s="6">
        <v>4.4699999999999997E-2</v>
      </c>
      <c r="L25" s="5" t="s">
        <v>1</v>
      </c>
      <c r="M25" s="12">
        <v>15712.47</v>
      </c>
      <c r="N25" s="6">
        <v>3.3799999999999997E-2</v>
      </c>
      <c r="O25" s="5" t="s">
        <v>1</v>
      </c>
      <c r="P25" s="12">
        <v>16803.650000000001</v>
      </c>
      <c r="Q25" s="6">
        <v>6.2600000000000003E-2</v>
      </c>
      <c r="R25" s="5" t="s">
        <v>1</v>
      </c>
      <c r="S25" s="12">
        <v>15341.77</v>
      </c>
      <c r="T25" s="6">
        <v>4.1399999999999999E-2</v>
      </c>
      <c r="U25" s="5" t="s">
        <v>1</v>
      </c>
      <c r="V25" s="12">
        <v>24599.279999999999</v>
      </c>
      <c r="W25" s="6">
        <v>7.0999999999999994E-2</v>
      </c>
      <c r="X25" s="5" t="s">
        <v>1</v>
      </c>
      <c r="Y25" s="12">
        <v>43412.800000000003</v>
      </c>
      <c r="Z25" s="44">
        <v>0.11609999999999999</v>
      </c>
      <c r="AA25" s="40"/>
      <c r="AB25" s="5" t="s">
        <v>1</v>
      </c>
      <c r="AC25" s="12">
        <v>25584.51</v>
      </c>
      <c r="AD25" s="6">
        <v>4.2000000000000003E-2</v>
      </c>
      <c r="AE25" s="5" t="s">
        <v>1</v>
      </c>
      <c r="AF25" s="12">
        <v>166738.16</v>
      </c>
      <c r="AG25" s="11">
        <v>4.6479056644367599E-2</v>
      </c>
      <c r="AH25" s="2" t="s">
        <v>1</v>
      </c>
    </row>
    <row r="26" spans="1:34">
      <c r="A26" s="9" t="s">
        <v>28</v>
      </c>
      <c r="B26" s="8" t="s">
        <v>1</v>
      </c>
      <c r="C26" s="7" t="s">
        <v>1</v>
      </c>
      <c r="D26" s="4">
        <v>10522.8</v>
      </c>
      <c r="E26" s="6">
        <v>2.92E-2</v>
      </c>
      <c r="F26" s="5" t="s">
        <v>1</v>
      </c>
      <c r="G26" s="4">
        <v>10829.79</v>
      </c>
      <c r="H26" s="6">
        <v>2.1899999999999999E-2</v>
      </c>
      <c r="I26" s="5" t="s">
        <v>1</v>
      </c>
      <c r="J26" s="4">
        <v>16562.37</v>
      </c>
      <c r="K26" s="6">
        <v>5.5399999999999998E-2</v>
      </c>
      <c r="L26" s="5" t="s">
        <v>1</v>
      </c>
      <c r="M26" s="4">
        <v>19059.5</v>
      </c>
      <c r="N26" s="6">
        <v>4.1000000000000002E-2</v>
      </c>
      <c r="O26" s="5" t="s">
        <v>1</v>
      </c>
      <c r="P26" s="4">
        <v>19058.45</v>
      </c>
      <c r="Q26" s="6">
        <v>7.0999999999999994E-2</v>
      </c>
      <c r="R26" s="5" t="s">
        <v>1</v>
      </c>
      <c r="S26" s="4">
        <v>18862.23</v>
      </c>
      <c r="T26" s="6">
        <v>5.0900000000000001E-2</v>
      </c>
      <c r="U26" s="5" t="s">
        <v>1</v>
      </c>
      <c r="V26" s="4">
        <v>27405.67</v>
      </c>
      <c r="W26" s="6">
        <v>7.9100000000000004E-2</v>
      </c>
      <c r="X26" s="5" t="s">
        <v>1</v>
      </c>
      <c r="Y26" s="4">
        <v>46441.61</v>
      </c>
      <c r="Z26" s="44">
        <v>0.1242</v>
      </c>
      <c r="AA26" s="40"/>
      <c r="AB26" s="5" t="s">
        <v>1</v>
      </c>
      <c r="AC26" s="4">
        <v>29604.93</v>
      </c>
      <c r="AD26" s="6">
        <v>4.8599999999999997E-2</v>
      </c>
      <c r="AE26" s="5" t="s">
        <v>1</v>
      </c>
      <c r="AF26" s="4">
        <v>198347.35</v>
      </c>
      <c r="AG26" s="3">
        <v>5.5290268981678901E-2</v>
      </c>
      <c r="AH26" s="2" t="s">
        <v>1</v>
      </c>
    </row>
    <row r="27" spans="1:34">
      <c r="A27" s="9" t="s">
        <v>29</v>
      </c>
      <c r="B27" s="8" t="s">
        <v>1</v>
      </c>
      <c r="C27" s="7" t="s">
        <v>1</v>
      </c>
      <c r="D27" s="4">
        <v>31145.52</v>
      </c>
      <c r="E27" s="6">
        <v>8.6400000000000005E-2</v>
      </c>
      <c r="F27" s="5" t="s">
        <v>1</v>
      </c>
      <c r="G27" s="4">
        <v>68452.429999999993</v>
      </c>
      <c r="H27" s="6">
        <v>0.1384</v>
      </c>
      <c r="I27" s="5" t="s">
        <v>1</v>
      </c>
      <c r="J27" s="4">
        <v>8543.14</v>
      </c>
      <c r="K27" s="6">
        <v>2.86E-2</v>
      </c>
      <c r="L27" s="5" t="s">
        <v>1</v>
      </c>
      <c r="M27" s="4">
        <v>36433.230000000003</v>
      </c>
      <c r="N27" s="6">
        <v>7.8399999999999997E-2</v>
      </c>
      <c r="O27" s="5" t="s">
        <v>1</v>
      </c>
      <c r="P27" s="4">
        <v>-25200.41</v>
      </c>
      <c r="Q27" s="6">
        <v>-9.3899999999999997E-2</v>
      </c>
      <c r="R27" s="5" t="s">
        <v>1</v>
      </c>
      <c r="S27" s="4">
        <v>23686.11</v>
      </c>
      <c r="T27" s="6">
        <v>6.3899999999999998E-2</v>
      </c>
      <c r="U27" s="5" t="s">
        <v>1</v>
      </c>
      <c r="V27" s="4">
        <v>-14097.94</v>
      </c>
      <c r="W27" s="6">
        <v>-4.07E-2</v>
      </c>
      <c r="X27" s="5" t="s">
        <v>1</v>
      </c>
      <c r="Y27" s="4">
        <v>-26668.51</v>
      </c>
      <c r="Z27" s="44">
        <v>-7.1300000000000002E-2</v>
      </c>
      <c r="AA27" s="40"/>
      <c r="AB27" s="5" t="s">
        <v>1</v>
      </c>
      <c r="AC27" s="4">
        <v>84777.1</v>
      </c>
      <c r="AD27" s="6">
        <v>0.13919999999999999</v>
      </c>
      <c r="AE27" s="5" t="s">
        <v>1</v>
      </c>
      <c r="AF27" s="4">
        <v>187070.67</v>
      </c>
      <c r="AG27" s="3">
        <v>5.2146840695793999E-2</v>
      </c>
      <c r="AH27" s="2" t="s">
        <v>1</v>
      </c>
    </row>
    <row r="28" spans="1:34" ht="0" hidden="1" customHeight="1"/>
  </sheetData>
  <mergeCells count="35">
    <mergeCell ref="Z18:AA18"/>
    <mergeCell ref="Z19:AA19"/>
    <mergeCell ref="Z20:AA20"/>
    <mergeCell ref="Z21:AA21"/>
    <mergeCell ref="Z22:AA22"/>
    <mergeCell ref="Z23:AA23"/>
    <mergeCell ref="Z24:AA24"/>
    <mergeCell ref="Z25:AA25"/>
    <mergeCell ref="Z26:AA26"/>
    <mergeCell ref="Z27:AA27"/>
    <mergeCell ref="Z8:AA8"/>
    <mergeCell ref="Z9:AA9"/>
    <mergeCell ref="Z10:AA10"/>
    <mergeCell ref="Z11:AA11"/>
    <mergeCell ref="Z12:AA12"/>
    <mergeCell ref="Z13:AA13"/>
    <mergeCell ref="Z14:AA14"/>
    <mergeCell ref="Z15:AA15"/>
    <mergeCell ref="Z16:AA16"/>
    <mergeCell ref="Z17:AA17"/>
    <mergeCell ref="A1:Z1"/>
    <mergeCell ref="A2:Z2"/>
    <mergeCell ref="D4:E4"/>
    <mergeCell ref="G4:H4"/>
    <mergeCell ref="J4:K4"/>
    <mergeCell ref="M4:N4"/>
    <mergeCell ref="P4:Q4"/>
    <mergeCell ref="S4:T4"/>
    <mergeCell ref="V4:W4"/>
    <mergeCell ref="AC4:AD4"/>
    <mergeCell ref="AF4:AG4"/>
    <mergeCell ref="Z5:AA5"/>
    <mergeCell ref="Z6:AA6"/>
    <mergeCell ref="Z7:AA7"/>
    <mergeCell ref="Y4:AA4"/>
  </mergeCells>
  <pageMargins left="0.25" right="0.25" top="0.25" bottom="0.57290984251968502" header="0.25" footer="0.25"/>
  <pageSetup orientation="landscape" horizontalDpi="300" verticalDpi="300"/>
  <headerFooter alignWithMargins="0">
    <oddFooter>&amp;L&amp;"Arial,Regular"&amp;8 Powered by Restaurant365 &amp;R&amp;"Arial,Regular"&amp;8 8/24/2021 11:15:43 PM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052AA-42BC-154A-B736-6E44E4F79954}">
  <dimension ref="B3:I36"/>
  <sheetViews>
    <sheetView zoomScaleNormal="100" workbookViewId="0">
      <selection activeCell="M45" sqref="M45"/>
    </sheetView>
  </sheetViews>
  <sheetFormatPr baseColWidth="10" defaultRowHeight="15"/>
  <cols>
    <col min="1" max="1" width="10.83203125" style="19"/>
    <col min="2" max="2" width="25" style="19" bestFit="1" customWidth="1"/>
    <col min="3" max="6" width="13.6640625" style="19" bestFit="1" customWidth="1"/>
    <col min="7" max="9" width="13.1640625" style="19" bestFit="1" customWidth="1"/>
    <col min="10" max="16384" width="10.83203125" style="19"/>
  </cols>
  <sheetData>
    <row r="3" spans="2:9" ht="40">
      <c r="B3" s="45" t="s">
        <v>81</v>
      </c>
      <c r="C3" s="45"/>
      <c r="D3" s="45"/>
      <c r="E3" s="45"/>
      <c r="F3" s="45"/>
      <c r="G3" s="45"/>
    </row>
    <row r="4" spans="2:9">
      <c r="B4" s="38"/>
      <c r="C4" s="36" t="s">
        <v>117</v>
      </c>
      <c r="D4" s="36" t="s">
        <v>118</v>
      </c>
      <c r="E4" s="36" t="s">
        <v>119</v>
      </c>
      <c r="F4" s="36" t="s">
        <v>120</v>
      </c>
      <c r="G4" s="36" t="s">
        <v>121</v>
      </c>
      <c r="H4" s="36" t="s">
        <v>122</v>
      </c>
      <c r="I4" s="36" t="s">
        <v>123</v>
      </c>
    </row>
    <row r="5" spans="2:9">
      <c r="B5" s="37" t="s">
        <v>80</v>
      </c>
      <c r="C5" s="34">
        <v>1018795</v>
      </c>
      <c r="D5" s="34">
        <v>991213</v>
      </c>
      <c r="E5" s="34">
        <v>1104349</v>
      </c>
      <c r="F5" s="34">
        <v>1263020</v>
      </c>
      <c r="G5" s="34">
        <v>1234562</v>
      </c>
      <c r="H5" s="35">
        <v>1398062</v>
      </c>
      <c r="I5" s="35">
        <v>1501718</v>
      </c>
    </row>
    <row r="6" spans="2:9">
      <c r="B6" s="37" t="s">
        <v>79</v>
      </c>
      <c r="C6" s="34">
        <v>1143090</v>
      </c>
      <c r="D6" s="34">
        <v>1131558</v>
      </c>
      <c r="E6" s="34">
        <v>1187848</v>
      </c>
      <c r="F6" s="34">
        <v>1250190</v>
      </c>
      <c r="G6" s="34">
        <v>1306052</v>
      </c>
      <c r="H6" s="34">
        <v>1368051</v>
      </c>
      <c r="I6" s="34">
        <v>1128802</v>
      </c>
    </row>
    <row r="18" spans="3:6">
      <c r="C18" s="33"/>
      <c r="D18" s="33"/>
      <c r="E18" s="33"/>
      <c r="F18" s="33"/>
    </row>
    <row r="19" spans="3:6">
      <c r="C19" s="32"/>
      <c r="D19" s="32"/>
      <c r="E19" s="32"/>
      <c r="F19" s="32"/>
    </row>
    <row r="20" spans="3:6">
      <c r="C20" s="32"/>
      <c r="D20" s="32"/>
      <c r="E20" s="32"/>
      <c r="F20" s="32"/>
    </row>
    <row r="34" spans="2:5" ht="16">
      <c r="B34" s="22"/>
      <c r="C34" s="24"/>
      <c r="D34" s="23"/>
      <c r="E34" s="23"/>
    </row>
    <row r="35" spans="2:5" ht="16">
      <c r="B35" s="22"/>
      <c r="C35" s="22"/>
      <c r="D35" s="22"/>
      <c r="E35" s="22"/>
    </row>
    <row r="36" spans="2:5" ht="16">
      <c r="B36" s="21"/>
      <c r="C36" s="20"/>
      <c r="D36" s="20"/>
      <c r="E36" s="20"/>
    </row>
  </sheetData>
  <mergeCells count="1">
    <mergeCell ref="B3:G3"/>
  </mergeCells>
  <pageMargins left="0.7" right="0.7" top="0.75" bottom="0.75" header="0.3" footer="0.3"/>
  <pageSetup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766D-9FFB-5246-ABE3-4037EBB8910C}">
  <dimension ref="B2:G15"/>
  <sheetViews>
    <sheetView tabSelected="1" zoomScale="140" zoomScaleNormal="140" workbookViewId="0">
      <selection activeCell="F22" sqref="F21:F22"/>
    </sheetView>
  </sheetViews>
  <sheetFormatPr baseColWidth="10" defaultRowHeight="15"/>
  <cols>
    <col min="1" max="3" width="10.83203125" style="116"/>
    <col min="4" max="4" width="12.1640625" style="116" bestFit="1" customWidth="1"/>
    <col min="5" max="5" width="12.1640625" style="116" customWidth="1"/>
    <col min="6" max="6" width="12.6640625" style="116" bestFit="1" customWidth="1"/>
    <col min="7" max="16384" width="10.83203125" style="116"/>
  </cols>
  <sheetData>
    <row r="2" spans="2:7">
      <c r="C2" s="121">
        <v>2018</v>
      </c>
      <c r="D2" s="121"/>
      <c r="E2" s="121">
        <v>2019</v>
      </c>
      <c r="F2" s="121"/>
    </row>
    <row r="3" spans="2:7">
      <c r="C3" s="119" t="s">
        <v>124</v>
      </c>
      <c r="D3" s="119" t="s">
        <v>116</v>
      </c>
      <c r="E3" s="119" t="s">
        <v>124</v>
      </c>
      <c r="F3" s="119" t="s">
        <v>116</v>
      </c>
      <c r="G3" s="119"/>
    </row>
    <row r="4" spans="2:7">
      <c r="B4" s="118">
        <v>1</v>
      </c>
      <c r="C4" s="118"/>
      <c r="D4" s="117">
        <v>139450.82999999999</v>
      </c>
      <c r="E4" s="117"/>
      <c r="F4" s="117">
        <v>63593.89</v>
      </c>
    </row>
    <row r="5" spans="2:7">
      <c r="B5" s="118">
        <v>2</v>
      </c>
      <c r="C5" s="118"/>
      <c r="D5" s="117">
        <v>302031.07</v>
      </c>
      <c r="E5" s="117"/>
      <c r="F5" s="117">
        <v>210197.97</v>
      </c>
    </row>
    <row r="6" spans="2:7">
      <c r="B6" s="118">
        <v>3</v>
      </c>
      <c r="C6" s="118"/>
      <c r="D6" s="117">
        <v>72335.25</v>
      </c>
      <c r="E6" s="117"/>
      <c r="F6" s="117">
        <v>7098.43</v>
      </c>
    </row>
    <row r="7" spans="2:7">
      <c r="B7" s="118">
        <v>4</v>
      </c>
      <c r="C7" s="118"/>
      <c r="D7" s="117">
        <v>110460.1</v>
      </c>
      <c r="E7" s="117"/>
      <c r="F7" s="117">
        <v>157484.6</v>
      </c>
    </row>
    <row r="8" spans="2:7">
      <c r="B8" s="118">
        <v>5</v>
      </c>
      <c r="C8" s="118"/>
      <c r="D8" s="117">
        <v>1612.35</v>
      </c>
      <c r="E8" s="117"/>
      <c r="F8" s="117">
        <v>-93876.75</v>
      </c>
    </row>
    <row r="9" spans="2:7">
      <c r="B9" s="118">
        <v>6</v>
      </c>
      <c r="C9" s="118"/>
      <c r="D9" s="117"/>
      <c r="E9" s="117"/>
      <c r="F9" s="117"/>
    </row>
    <row r="10" spans="2:7">
      <c r="B10" s="118">
        <v>7</v>
      </c>
      <c r="C10" s="118"/>
      <c r="D10" s="117">
        <v>-8724.5499999999993</v>
      </c>
      <c r="E10" s="117"/>
      <c r="F10" s="117">
        <v>-109033.82</v>
      </c>
    </row>
    <row r="11" spans="2:7">
      <c r="B11" s="118">
        <v>8</v>
      </c>
      <c r="C11" s="118"/>
      <c r="D11" s="117">
        <v>168170.86</v>
      </c>
      <c r="E11" s="117"/>
      <c r="F11" s="117">
        <v>119804.38</v>
      </c>
    </row>
    <row r="12" spans="2:7">
      <c r="B12" s="118">
        <v>9</v>
      </c>
      <c r="C12" s="118"/>
      <c r="D12" s="117">
        <v>27230.04</v>
      </c>
      <c r="E12" s="117"/>
      <c r="F12" s="117">
        <v>-45941.599999999999</v>
      </c>
    </row>
    <row r="13" spans="2:7">
      <c r="B13" s="118">
        <v>10</v>
      </c>
      <c r="C13" s="118"/>
      <c r="D13" s="117">
        <v>-61734.239999999998</v>
      </c>
      <c r="E13" s="117"/>
      <c r="F13" s="117">
        <f>--8139.7</f>
        <v>8139.7</v>
      </c>
    </row>
    <row r="14" spans="2:7">
      <c r="B14" s="118">
        <v>11</v>
      </c>
      <c r="C14" s="118"/>
      <c r="D14" s="117"/>
      <c r="E14" s="117"/>
      <c r="F14" s="117">
        <v>293887.37</v>
      </c>
    </row>
    <row r="15" spans="2:7">
      <c r="B15" s="118"/>
      <c r="C15" s="118"/>
      <c r="D15" s="120">
        <f>SUM(D4:D14)</f>
        <v>750831.71</v>
      </c>
      <c r="E15" s="120"/>
      <c r="F15" s="120">
        <f>SUM(F4:F14)</f>
        <v>611354.17000000004</v>
      </c>
    </row>
  </sheetData>
  <mergeCells count="2">
    <mergeCell ref="C2:D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Macintosh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Qtr2.21&amp;YTDvsBud&amp;PY</vt:lpstr>
      <vt:lpstr>Side by Side - QTR 2.21</vt:lpstr>
      <vt:lpstr>Side by Side - YTD P621</vt:lpstr>
      <vt:lpstr>Cash Flow</vt:lpstr>
      <vt:lpstr>Budget Side by Side - Qtr 3.21</vt:lpstr>
      <vt:lpstr>Cash Flow PP Slide</vt:lpstr>
      <vt:lpstr>Sheet5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Kyle Gerstner</cp:lastModifiedBy>
  <dcterms:created xsi:type="dcterms:W3CDTF">2021-08-24T23:12:45Z</dcterms:created>
  <dcterms:modified xsi:type="dcterms:W3CDTF">2021-08-25T17:59:48Z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